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5670" windowHeight="11025"/>
  </bookViews>
  <sheets>
    <sheet name="Arkusz1" sheetId="1" r:id="rId1"/>
  </sheets>
  <calcPr calcId="145621"/>
</workbook>
</file>

<file path=xl/calcChain.xml><?xml version="1.0" encoding="utf-8"?>
<calcChain xmlns="http://schemas.openxmlformats.org/spreadsheetml/2006/main">
  <c r="H137" i="1" l="1"/>
  <c r="G137" i="1"/>
  <c r="AR137" i="1"/>
  <c r="L52" i="1" l="1"/>
  <c r="K52" i="1"/>
  <c r="J52" i="1"/>
  <c r="I52" i="1"/>
  <c r="H52" i="1"/>
  <c r="G52" i="1"/>
  <c r="F52" i="1" s="1"/>
  <c r="L132" i="1"/>
  <c r="K132" i="1"/>
  <c r="J132" i="1"/>
  <c r="I132" i="1"/>
  <c r="H132" i="1"/>
  <c r="G132" i="1"/>
  <c r="F132" i="1"/>
  <c r="G133" i="1" l="1"/>
  <c r="G10" i="1"/>
  <c r="G11" i="1"/>
  <c r="H135" i="1"/>
  <c r="F130" i="1"/>
  <c r="F131" i="1"/>
  <c r="BI55" i="1"/>
  <c r="BO55" i="1"/>
  <c r="BC55" i="1"/>
  <c r="AW55" i="1"/>
  <c r="AQ55" i="1"/>
  <c r="AK55" i="1"/>
  <c r="AE55" i="1"/>
  <c r="Y55" i="1"/>
  <c r="S55" i="1"/>
  <c r="M55" i="1"/>
  <c r="BQ55" i="1"/>
  <c r="BK55" i="1"/>
  <c r="BE55" i="1"/>
  <c r="AY55" i="1"/>
  <c r="AS55" i="1"/>
  <c r="AM55" i="1"/>
  <c r="AG55" i="1"/>
  <c r="AA55" i="1"/>
  <c r="U55" i="1"/>
  <c r="O55" i="1"/>
  <c r="I56" i="1"/>
  <c r="L56" i="1"/>
  <c r="K56" i="1"/>
  <c r="BR55" i="1"/>
  <c r="BL55" i="1"/>
  <c r="BF55" i="1"/>
  <c r="AZ55" i="1"/>
  <c r="AT55" i="1"/>
  <c r="AN55" i="1"/>
  <c r="AH55" i="1"/>
  <c r="AB55" i="1"/>
  <c r="V55" i="1"/>
  <c r="P55" i="1"/>
  <c r="AP55" i="1"/>
  <c r="BS55" i="1"/>
  <c r="BM55" i="1"/>
  <c r="BG55" i="1"/>
  <c r="BA55" i="1"/>
  <c r="AU55" i="1"/>
  <c r="AO55" i="1"/>
  <c r="AI55" i="1"/>
  <c r="AC55" i="1"/>
  <c r="W55" i="1"/>
  <c r="Q55" i="1"/>
  <c r="BT55" i="1"/>
  <c r="BN55" i="1"/>
  <c r="BH55" i="1"/>
  <c r="BB55" i="1"/>
  <c r="AV55" i="1"/>
  <c r="AJ55" i="1"/>
  <c r="AD55" i="1"/>
  <c r="X55" i="1"/>
  <c r="R55" i="1"/>
  <c r="G134" i="1"/>
  <c r="Y50" i="1"/>
  <c r="AD50" i="1"/>
  <c r="AJ50" i="1"/>
  <c r="AP50" i="1"/>
  <c r="AV50" i="1"/>
  <c r="BB50" i="1"/>
  <c r="BH50" i="1"/>
  <c r="BN50" i="1"/>
  <c r="BT50" i="1"/>
  <c r="BO50" i="1"/>
  <c r="BI50" i="1"/>
  <c r="BC50" i="1"/>
  <c r="AW50" i="1"/>
  <c r="AQ50" i="1"/>
  <c r="AK50" i="1"/>
  <c r="AE50" i="1"/>
  <c r="G51" i="1"/>
  <c r="L51" i="1"/>
  <c r="G53" i="1"/>
  <c r="H53" i="1"/>
  <c r="I53" i="1"/>
  <c r="J53" i="1"/>
  <c r="K53" i="1"/>
  <c r="L53" i="1"/>
  <c r="F53" i="1" l="1"/>
  <c r="L125" i="1" l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57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56" i="1"/>
  <c r="G8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5" i="1"/>
  <c r="H74" i="1"/>
  <c r="H73" i="1"/>
  <c r="H72" i="1"/>
  <c r="H71" i="1"/>
  <c r="H70" i="1"/>
  <c r="H69" i="1"/>
  <c r="H68" i="1"/>
  <c r="H67" i="1"/>
  <c r="H76" i="1"/>
  <c r="H66" i="1"/>
  <c r="J56" i="1"/>
  <c r="BT9" i="1" l="1"/>
  <c r="BN9" i="1"/>
  <c r="BH9" i="1"/>
  <c r="BB20" i="1"/>
  <c r="BB9" i="1"/>
  <c r="AV9" i="1"/>
  <c r="AP9" i="1"/>
  <c r="AJ9" i="1"/>
  <c r="AD9" i="1"/>
  <c r="X9" i="1"/>
  <c r="R9" i="1"/>
  <c r="M9" i="1"/>
  <c r="L49" i="1"/>
  <c r="K49" i="1"/>
  <c r="R126" i="1"/>
  <c r="Q126" i="1"/>
  <c r="P126" i="1"/>
  <c r="O126" i="1"/>
  <c r="N126" i="1"/>
  <c r="M126" i="1"/>
  <c r="BT126" i="1"/>
  <c r="BS126" i="1"/>
  <c r="BR126" i="1"/>
  <c r="BQ126" i="1"/>
  <c r="BP126" i="1"/>
  <c r="BO126" i="1"/>
  <c r="BN126" i="1"/>
  <c r="BM126" i="1"/>
  <c r="BL126" i="1"/>
  <c r="BK126" i="1"/>
  <c r="BJ126" i="1"/>
  <c r="BI126" i="1"/>
  <c r="BH126" i="1"/>
  <c r="BG126" i="1"/>
  <c r="BF126" i="1"/>
  <c r="BE126" i="1"/>
  <c r="BD126" i="1"/>
  <c r="BC126" i="1"/>
  <c r="BB126" i="1"/>
  <c r="BA126" i="1"/>
  <c r="AZ126" i="1"/>
  <c r="AY126" i="1"/>
  <c r="AX126" i="1"/>
  <c r="AW126" i="1"/>
  <c r="AV126" i="1"/>
  <c r="AU126" i="1"/>
  <c r="AT126" i="1"/>
  <c r="AS126" i="1"/>
  <c r="AR126" i="1"/>
  <c r="AQ126" i="1"/>
  <c r="AP126" i="1"/>
  <c r="AO126" i="1"/>
  <c r="AN126" i="1"/>
  <c r="AM126" i="1"/>
  <c r="AL126" i="1"/>
  <c r="AK126" i="1"/>
  <c r="AJ126" i="1"/>
  <c r="AI126" i="1"/>
  <c r="AH126" i="1"/>
  <c r="AG126" i="1"/>
  <c r="AF126" i="1"/>
  <c r="AE126" i="1"/>
  <c r="AD126" i="1"/>
  <c r="AC126" i="1"/>
  <c r="AB126" i="1"/>
  <c r="AA126" i="1"/>
  <c r="Z126" i="1"/>
  <c r="Y126" i="1"/>
  <c r="X126" i="1"/>
  <c r="W126" i="1"/>
  <c r="V126" i="1"/>
  <c r="U126" i="1"/>
  <c r="T126" i="1"/>
  <c r="S126" i="1"/>
  <c r="BS50" i="1"/>
  <c r="BR50" i="1"/>
  <c r="BQ50" i="1"/>
  <c r="BP50" i="1"/>
  <c r="BM50" i="1"/>
  <c r="BL50" i="1"/>
  <c r="BK50" i="1"/>
  <c r="BJ50" i="1"/>
  <c r="BG50" i="1"/>
  <c r="BF50" i="1"/>
  <c r="BE50" i="1"/>
  <c r="BD50" i="1"/>
  <c r="BA50" i="1"/>
  <c r="AZ50" i="1"/>
  <c r="AY50" i="1"/>
  <c r="AX50" i="1"/>
  <c r="AU50" i="1"/>
  <c r="AT50" i="1"/>
  <c r="AS50" i="1"/>
  <c r="AR50" i="1"/>
  <c r="AO50" i="1"/>
  <c r="AN50" i="1"/>
  <c r="AM50" i="1"/>
  <c r="AL50" i="1"/>
  <c r="AI50" i="1"/>
  <c r="AH50" i="1"/>
  <c r="AG50" i="1"/>
  <c r="AF50" i="1"/>
  <c r="AC50" i="1"/>
  <c r="AB50" i="1"/>
  <c r="AA50" i="1"/>
  <c r="Z50" i="1"/>
  <c r="X50" i="1"/>
  <c r="W50" i="1"/>
  <c r="V50" i="1"/>
  <c r="U50" i="1"/>
  <c r="T50" i="1"/>
  <c r="S50" i="1"/>
  <c r="R50" i="1"/>
  <c r="Q50" i="1"/>
  <c r="K50" i="1" s="1"/>
  <c r="P50" i="1"/>
  <c r="O50" i="1"/>
  <c r="N50" i="1"/>
  <c r="M50" i="1"/>
  <c r="G50" i="1" s="1"/>
  <c r="M20" i="1"/>
  <c r="X20" i="1"/>
  <c r="R20" i="1"/>
  <c r="Q20" i="1"/>
  <c r="BT20" i="1"/>
  <c r="BN20" i="1"/>
  <c r="BH20" i="1"/>
  <c r="AV20" i="1"/>
  <c r="AP20" i="1"/>
  <c r="AJ20" i="1"/>
  <c r="AD20" i="1"/>
  <c r="AC20" i="1"/>
  <c r="AU9" i="1"/>
  <c r="BS9" i="1"/>
  <c r="T9" i="1"/>
  <c r="Q9" i="1"/>
  <c r="O9" i="1"/>
  <c r="BS20" i="1"/>
  <c r="BM20" i="1"/>
  <c r="BG20" i="1"/>
  <c r="BA20" i="1"/>
  <c r="AU20" i="1"/>
  <c r="AO20" i="1"/>
  <c r="AI20" i="1"/>
  <c r="W20" i="1"/>
  <c r="BR20" i="1"/>
  <c r="BL20" i="1"/>
  <c r="BF20" i="1"/>
  <c r="AZ20" i="1"/>
  <c r="AT20" i="1"/>
  <c r="AN20" i="1"/>
  <c r="AH20" i="1"/>
  <c r="AB20" i="1"/>
  <c r="V20" i="1"/>
  <c r="P20" i="1"/>
  <c r="BQ20" i="1"/>
  <c r="BE20" i="1"/>
  <c r="BK20" i="1"/>
  <c r="AY20" i="1"/>
  <c r="AS20" i="1"/>
  <c r="AM20" i="1"/>
  <c r="AG20" i="1"/>
  <c r="AA20" i="1"/>
  <c r="U20" i="1"/>
  <c r="O20" i="1"/>
  <c r="BP20" i="1"/>
  <c r="BJ20" i="1"/>
  <c r="BD20" i="1"/>
  <c r="AX20" i="1"/>
  <c r="AR20" i="1"/>
  <c r="AL20" i="1"/>
  <c r="AF20" i="1"/>
  <c r="Z20" i="1"/>
  <c r="T20" i="1"/>
  <c r="N20" i="1"/>
  <c r="BO20" i="1"/>
  <c r="BI20" i="1"/>
  <c r="BC20" i="1"/>
  <c r="AW20" i="1"/>
  <c r="AQ20" i="1"/>
  <c r="AK20" i="1"/>
  <c r="AE20" i="1"/>
  <c r="Y20" i="1"/>
  <c r="S20" i="1"/>
  <c r="G21" i="1"/>
  <c r="L21" i="1"/>
  <c r="H19" i="1"/>
  <c r="I19" i="1"/>
  <c r="G19" i="1"/>
  <c r="L127" i="1"/>
  <c r="L135" i="1"/>
  <c r="L134" i="1"/>
  <c r="L133" i="1"/>
  <c r="L131" i="1"/>
  <c r="L130" i="1"/>
  <c r="L129" i="1"/>
  <c r="L128" i="1"/>
  <c r="L65" i="1"/>
  <c r="L64" i="1"/>
  <c r="L63" i="1"/>
  <c r="L62" i="1"/>
  <c r="L61" i="1"/>
  <c r="L60" i="1"/>
  <c r="L59" i="1"/>
  <c r="L58" i="1"/>
  <c r="L57" i="1"/>
  <c r="L54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19" i="1"/>
  <c r="K127" i="1"/>
  <c r="K135" i="1"/>
  <c r="K134" i="1"/>
  <c r="K133" i="1"/>
  <c r="K51" i="1"/>
  <c r="K131" i="1"/>
  <c r="K130" i="1"/>
  <c r="K129" i="1"/>
  <c r="K128" i="1"/>
  <c r="K65" i="1"/>
  <c r="K64" i="1"/>
  <c r="K63" i="1"/>
  <c r="K62" i="1"/>
  <c r="K61" i="1"/>
  <c r="K60" i="1"/>
  <c r="K59" i="1"/>
  <c r="K58" i="1"/>
  <c r="K57" i="1"/>
  <c r="K54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19" i="1"/>
  <c r="J127" i="1"/>
  <c r="J135" i="1"/>
  <c r="J134" i="1"/>
  <c r="J133" i="1"/>
  <c r="J51" i="1"/>
  <c r="J131" i="1"/>
  <c r="J130" i="1"/>
  <c r="J129" i="1"/>
  <c r="J128" i="1"/>
  <c r="J65" i="1"/>
  <c r="J64" i="1"/>
  <c r="J63" i="1"/>
  <c r="J62" i="1"/>
  <c r="J61" i="1"/>
  <c r="J60" i="1"/>
  <c r="J59" i="1"/>
  <c r="J58" i="1"/>
  <c r="J54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19" i="1"/>
  <c r="I127" i="1"/>
  <c r="I135" i="1"/>
  <c r="I134" i="1"/>
  <c r="I133" i="1"/>
  <c r="I51" i="1"/>
  <c r="I131" i="1"/>
  <c r="I130" i="1"/>
  <c r="I129" i="1"/>
  <c r="I128" i="1"/>
  <c r="I65" i="1"/>
  <c r="I64" i="1"/>
  <c r="I63" i="1"/>
  <c r="I62" i="1"/>
  <c r="I61" i="1"/>
  <c r="I60" i="1"/>
  <c r="I59" i="1"/>
  <c r="I58" i="1"/>
  <c r="I57" i="1"/>
  <c r="I54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H127" i="1"/>
  <c r="H134" i="1"/>
  <c r="H133" i="1"/>
  <c r="F133" i="1" s="1"/>
  <c r="H51" i="1"/>
  <c r="H131" i="1"/>
  <c r="H130" i="1"/>
  <c r="H129" i="1"/>
  <c r="H128" i="1"/>
  <c r="H65" i="1"/>
  <c r="H64" i="1"/>
  <c r="H63" i="1"/>
  <c r="H62" i="1"/>
  <c r="H61" i="1"/>
  <c r="H60" i="1"/>
  <c r="H59" i="1"/>
  <c r="H58" i="1"/>
  <c r="H57" i="1"/>
  <c r="H56" i="1"/>
  <c r="H54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G135" i="1"/>
  <c r="G131" i="1"/>
  <c r="G130" i="1"/>
  <c r="G129" i="1"/>
  <c r="G128" i="1"/>
  <c r="G127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4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4" i="1"/>
  <c r="G25" i="1"/>
  <c r="G22" i="1"/>
  <c r="G18" i="1"/>
  <c r="G14" i="1"/>
  <c r="J55" i="1" l="1"/>
  <c r="L50" i="1"/>
  <c r="I50" i="1"/>
  <c r="L55" i="1"/>
  <c r="G126" i="1"/>
  <c r="F134" i="1"/>
  <c r="H126" i="1"/>
  <c r="L126" i="1"/>
  <c r="F27" i="1"/>
  <c r="F45" i="1"/>
  <c r="G55" i="1"/>
  <c r="H20" i="1"/>
  <c r="I20" i="1"/>
  <c r="J20" i="1"/>
  <c r="G20" i="1"/>
  <c r="BN137" i="1"/>
  <c r="BJ55" i="1"/>
  <c r="AX55" i="1"/>
  <c r="AL55" i="1"/>
  <c r="Z55" i="1"/>
  <c r="N55" i="1"/>
  <c r="BP55" i="1"/>
  <c r="BD55" i="1"/>
  <c r="AR55" i="1"/>
  <c r="AF55" i="1"/>
  <c r="T55" i="1"/>
  <c r="T137" i="1" s="1"/>
  <c r="H55" i="1"/>
  <c r="AU137" i="1"/>
  <c r="BS137" i="1"/>
  <c r="M137" i="1"/>
  <c r="O137" i="1"/>
  <c r="Q137" i="1"/>
  <c r="I55" i="1"/>
  <c r="K55" i="1"/>
  <c r="H50" i="1"/>
  <c r="J50" i="1"/>
  <c r="X137" i="1"/>
  <c r="AD137" i="1"/>
  <c r="AJ137" i="1"/>
  <c r="AP137" i="1"/>
  <c r="AV137" i="1"/>
  <c r="BB137" i="1"/>
  <c r="BH137" i="1"/>
  <c r="BT137" i="1"/>
  <c r="R137" i="1"/>
  <c r="L20" i="1"/>
  <c r="F128" i="1"/>
  <c r="I126" i="1"/>
  <c r="K126" i="1"/>
  <c r="J126" i="1"/>
  <c r="L9" i="1"/>
  <c r="K20" i="1"/>
  <c r="G23" i="1"/>
  <c r="F23" i="1" s="1"/>
  <c r="F24" i="1"/>
  <c r="H13" i="1"/>
  <c r="G12" i="1"/>
  <c r="G13" i="1"/>
  <c r="G15" i="1"/>
  <c r="G16" i="1"/>
  <c r="G17" i="1"/>
  <c r="K10" i="1"/>
  <c r="F50" i="1" l="1"/>
  <c r="L137" i="1"/>
  <c r="F126" i="1"/>
  <c r="F20" i="1"/>
  <c r="F54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7" i="1"/>
  <c r="F129" i="1"/>
  <c r="F51" i="1"/>
  <c r="F22" i="1"/>
  <c r="F25" i="1"/>
  <c r="F26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6" i="1"/>
  <c r="F47" i="1"/>
  <c r="F48" i="1"/>
  <c r="F49" i="1"/>
  <c r="F21" i="1"/>
  <c r="F55" i="1" l="1"/>
  <c r="J15" i="1"/>
  <c r="L18" i="1"/>
  <c r="K18" i="1"/>
  <c r="J18" i="1"/>
  <c r="I18" i="1"/>
  <c r="H18" i="1"/>
  <c r="L17" i="1"/>
  <c r="K17" i="1"/>
  <c r="J17" i="1"/>
  <c r="I17" i="1"/>
  <c r="H17" i="1"/>
  <c r="L16" i="1"/>
  <c r="K16" i="1"/>
  <c r="J16" i="1"/>
  <c r="I16" i="1"/>
  <c r="H16" i="1"/>
  <c r="F16" i="1" l="1"/>
  <c r="F18" i="1"/>
  <c r="F17" i="1"/>
  <c r="F19" i="1"/>
  <c r="BR9" i="1" l="1"/>
  <c r="BR137" i="1" s="1"/>
  <c r="BQ9" i="1"/>
  <c r="BQ137" i="1" s="1"/>
  <c r="BP9" i="1"/>
  <c r="BP137" i="1" s="1"/>
  <c r="BO9" i="1"/>
  <c r="BO137" i="1" s="1"/>
  <c r="BM9" i="1"/>
  <c r="BM137" i="1" s="1"/>
  <c r="BL9" i="1"/>
  <c r="BL137" i="1" s="1"/>
  <c r="BK9" i="1"/>
  <c r="BK137" i="1" s="1"/>
  <c r="BJ9" i="1"/>
  <c r="BJ137" i="1" s="1"/>
  <c r="BI9" i="1"/>
  <c r="BI137" i="1" s="1"/>
  <c r="BG9" i="1"/>
  <c r="BG137" i="1" s="1"/>
  <c r="BF9" i="1"/>
  <c r="BF137" i="1" s="1"/>
  <c r="BE9" i="1"/>
  <c r="BE137" i="1" s="1"/>
  <c r="BD9" i="1"/>
  <c r="BD137" i="1" s="1"/>
  <c r="BC9" i="1"/>
  <c r="BC137" i="1" s="1"/>
  <c r="BA9" i="1"/>
  <c r="BA137" i="1" s="1"/>
  <c r="AZ9" i="1"/>
  <c r="AZ137" i="1" s="1"/>
  <c r="AY9" i="1"/>
  <c r="AY137" i="1" s="1"/>
  <c r="AX9" i="1"/>
  <c r="AX137" i="1" s="1"/>
  <c r="AW9" i="1"/>
  <c r="AW137" i="1" s="1"/>
  <c r="I13" i="1"/>
  <c r="J13" i="1"/>
  <c r="K13" i="1"/>
  <c r="L13" i="1"/>
  <c r="H14" i="1"/>
  <c r="I14" i="1"/>
  <c r="J14" i="1"/>
  <c r="K14" i="1"/>
  <c r="L14" i="1"/>
  <c r="H15" i="1"/>
  <c r="I15" i="1"/>
  <c r="K15" i="1"/>
  <c r="L15" i="1"/>
  <c r="H12" i="1"/>
  <c r="I12" i="1"/>
  <c r="J12" i="1"/>
  <c r="H11" i="1"/>
  <c r="I11" i="1"/>
  <c r="J11" i="1"/>
  <c r="K11" i="1"/>
  <c r="H10" i="1"/>
  <c r="I10" i="1"/>
  <c r="J10" i="1"/>
  <c r="AR9" i="1"/>
  <c r="AL9" i="1"/>
  <c r="AL137" i="1" s="1"/>
  <c r="AF9" i="1"/>
  <c r="AF137" i="1" s="1"/>
  <c r="Z9" i="1"/>
  <c r="Z137" i="1" s="1"/>
  <c r="N9" i="1"/>
  <c r="P9" i="1"/>
  <c r="S9" i="1"/>
  <c r="U9" i="1"/>
  <c r="U137" i="1" s="1"/>
  <c r="V9" i="1"/>
  <c r="V137" i="1" s="1"/>
  <c r="W9" i="1"/>
  <c r="W137" i="1" s="1"/>
  <c r="Y9" i="1"/>
  <c r="Y137" i="1" s="1"/>
  <c r="AA9" i="1"/>
  <c r="AA137" i="1" s="1"/>
  <c r="AB9" i="1"/>
  <c r="AB137" i="1" s="1"/>
  <c r="AC9" i="1"/>
  <c r="AC137" i="1" s="1"/>
  <c r="AE9" i="1"/>
  <c r="AE137" i="1" s="1"/>
  <c r="AG9" i="1"/>
  <c r="AG137" i="1" s="1"/>
  <c r="AH9" i="1"/>
  <c r="AH137" i="1" s="1"/>
  <c r="AI9" i="1"/>
  <c r="AI137" i="1" s="1"/>
  <c r="AK9" i="1"/>
  <c r="AK137" i="1" s="1"/>
  <c r="AM9" i="1"/>
  <c r="AM137" i="1" s="1"/>
  <c r="AN9" i="1"/>
  <c r="AN137" i="1" s="1"/>
  <c r="AO9" i="1"/>
  <c r="AO137" i="1" s="1"/>
  <c r="AQ9" i="1"/>
  <c r="AQ137" i="1" s="1"/>
  <c r="AS9" i="1"/>
  <c r="AS137" i="1" s="1"/>
  <c r="AT9" i="1"/>
  <c r="AT137" i="1" s="1"/>
  <c r="L10" i="1"/>
  <c r="L11" i="1"/>
  <c r="L12" i="1"/>
  <c r="L136" i="1"/>
  <c r="K12" i="1"/>
  <c r="K136" i="1"/>
  <c r="J136" i="1"/>
  <c r="I136" i="1"/>
  <c r="G136" i="1"/>
  <c r="G9" i="1" l="1"/>
  <c r="N137" i="1"/>
  <c r="H9" i="1"/>
  <c r="J9" i="1"/>
  <c r="J137" i="1" s="1"/>
  <c r="P137" i="1"/>
  <c r="S137" i="1"/>
  <c r="K9" i="1"/>
  <c r="K137" i="1" s="1"/>
  <c r="I9" i="1"/>
  <c r="I137" i="1" s="1"/>
  <c r="F10" i="1"/>
  <c r="F11" i="1"/>
  <c r="F136" i="1"/>
  <c r="F13" i="1"/>
  <c r="F14" i="1"/>
  <c r="F12" i="1"/>
  <c r="F15" i="1"/>
  <c r="F9" i="1" l="1"/>
  <c r="F137" i="1" s="1"/>
</calcChain>
</file>

<file path=xl/sharedStrings.xml><?xml version="1.0" encoding="utf-8"?>
<sst xmlns="http://schemas.openxmlformats.org/spreadsheetml/2006/main" count="361" uniqueCount="182">
  <si>
    <t>kod przedmiotu</t>
  </si>
  <si>
    <t>nazwa przedmiotu</t>
  </si>
  <si>
    <t>forma zaliczenia</t>
  </si>
  <si>
    <t>ogólna liczba godzin/pkt. ECTS</t>
  </si>
  <si>
    <t>ECTS</t>
  </si>
  <si>
    <t>liczba godzin i pkt. ECTS w semestrze</t>
  </si>
  <si>
    <t>W</t>
  </si>
  <si>
    <t>K</t>
  </si>
  <si>
    <t>L</t>
  </si>
  <si>
    <t>S</t>
  </si>
  <si>
    <t>semestr I</t>
  </si>
  <si>
    <t>semestr II</t>
  </si>
  <si>
    <t>semestr III</t>
  </si>
  <si>
    <t>semestr IV</t>
  </si>
  <si>
    <t>semestr V</t>
  </si>
  <si>
    <t>semestr VI</t>
  </si>
  <si>
    <t>A. PRZEDMIOTY PODSTAWOWE</t>
  </si>
  <si>
    <t>B. PRZEDMIOTY KIERUNKOWE</t>
  </si>
  <si>
    <t>C. PRZEDMIOTY KIERUNKOWE DO WYBORU</t>
  </si>
  <si>
    <t>E. INNE PRZEDMIOTY OBOWIĄZKOWE</t>
  </si>
  <si>
    <t>Szkolenie biblioteczne</t>
  </si>
  <si>
    <t>Praktyka zawodowa</t>
  </si>
  <si>
    <t>suma</t>
  </si>
  <si>
    <t>RAZEM</t>
  </si>
  <si>
    <t>Seminarium dyplomowe</t>
  </si>
  <si>
    <r>
      <t xml:space="preserve">Kierunek studiów: </t>
    </r>
    <r>
      <rPr>
        <sz val="11"/>
        <rFont val="Arial"/>
        <family val="2"/>
        <charset val="238"/>
      </rPr>
      <t xml:space="preserve">                                                                                                                                                </t>
    </r>
  </si>
  <si>
    <t>Profil studiów:</t>
  </si>
  <si>
    <t>Cykl dydaktyczny:</t>
  </si>
  <si>
    <t>Forma studiów:</t>
  </si>
  <si>
    <t>C</t>
  </si>
  <si>
    <t>Prawo</t>
  </si>
  <si>
    <t>D. PRZEDMIOTY MODUŁU</t>
  </si>
  <si>
    <t>Technologie informacyjne</t>
  </si>
  <si>
    <t>zo</t>
  </si>
  <si>
    <t>E</t>
  </si>
  <si>
    <t>zal</t>
  </si>
  <si>
    <t>Gospodarka nieruchomościami</t>
  </si>
  <si>
    <t>stacjonarne</t>
  </si>
  <si>
    <t>ogólnoakademicki</t>
  </si>
  <si>
    <t>Poziom studiów:</t>
  </si>
  <si>
    <t>Szkolenie BHP</t>
  </si>
  <si>
    <t>Uwagi:</t>
  </si>
  <si>
    <t>Z a t w i e r d z a m</t>
  </si>
  <si>
    <t>od roku akademickiego 2019/2020</t>
  </si>
  <si>
    <t>semestr VII</t>
  </si>
  <si>
    <t>semestr VIII</t>
  </si>
  <si>
    <t>semestr IX</t>
  </si>
  <si>
    <t>semestr X</t>
  </si>
  <si>
    <t>jednolite magisterskie</t>
  </si>
  <si>
    <t>Logika prawnicza</t>
  </si>
  <si>
    <t>Prawoznawstwo</t>
  </si>
  <si>
    <t>specjalizacja karnistyczna</t>
  </si>
  <si>
    <t>specjalizacja cywilistyczna</t>
  </si>
  <si>
    <t>specjalizacja ustrojowo-administracyjna</t>
  </si>
  <si>
    <t>specjalizacja prawa międzynarodowego</t>
  </si>
  <si>
    <t>specjalizacja prawa finansowego i podatkowego</t>
  </si>
  <si>
    <t>specjalizacja międzynarodowego obrotu gospodarczego</t>
  </si>
  <si>
    <t>specjalizacja prawa gospodarczego i handlowego</t>
  </si>
  <si>
    <t>Kryminalistyka</t>
  </si>
  <si>
    <t>Pozakodeksowe prawo karne</t>
  </si>
  <si>
    <t>Prewencja kryminalna</t>
  </si>
  <si>
    <t>Prawo karne gospodarcze</t>
  </si>
  <si>
    <t>Postępowania szczególne w procesie karnym</t>
  </si>
  <si>
    <t>Prawo karne wykonawcze</t>
  </si>
  <si>
    <t>Medycyna sądowa</t>
  </si>
  <si>
    <t>Międzynarodowe prawo karne</t>
  </si>
  <si>
    <t>Badania naukowe (proseminarium)</t>
  </si>
  <si>
    <t>Prawo karne skarbowe</t>
  </si>
  <si>
    <t>Umowy nienazwane w prawie cywilnym</t>
  </si>
  <si>
    <t>Prawo ochrony zdrowia</t>
  </si>
  <si>
    <t>Prawo obrotu nieruchomościami</t>
  </si>
  <si>
    <t>Zbiorowe prawo pracy</t>
  </si>
  <si>
    <t>Prawo lokalowe</t>
  </si>
  <si>
    <t>Europejskie prawo prywatne</t>
  </si>
  <si>
    <t>Prawo konsumenckie</t>
  </si>
  <si>
    <t>Postępowanie nieprocesowe</t>
  </si>
  <si>
    <t>Redagowanie umów i pism procesowych</t>
  </si>
  <si>
    <t>Postępowanie zabezpieczające i egzekucyjne</t>
  </si>
  <si>
    <t xml:space="preserve">Prawo do informacji w administracji publicznej </t>
  </si>
  <si>
    <t>Nauka o administracji publicznej</t>
  </si>
  <si>
    <t>Legislacja miejscowa</t>
  </si>
  <si>
    <t>Prawo budowlane</t>
  </si>
  <si>
    <t>Kontrola administracji publicznej</t>
  </si>
  <si>
    <t>Komunikacja społeczna w zawodach prawniczych</t>
  </si>
  <si>
    <t>Międzynarodowe prawo ochrony środowiska</t>
  </si>
  <si>
    <t>Pomoc publiczna</t>
  </si>
  <si>
    <t>Finanse komunalne</t>
  </si>
  <si>
    <t>Filozofia prawa europejskiego</t>
  </si>
  <si>
    <t>Ustroje państw współczesnych</t>
  </si>
  <si>
    <t>Jednolity rynek europejski</t>
  </si>
  <si>
    <t>Mniejszości w prawie międzynarodowym</t>
  </si>
  <si>
    <t>Prawo humanitarne</t>
  </si>
  <si>
    <t>Regiony i euroregiony</t>
  </si>
  <si>
    <t>Instytucje wspólnotowe i agencje UE</t>
  </si>
  <si>
    <t>Tworzenie prawa UE</t>
  </si>
  <si>
    <t>Prawo konsularne i dyplomatyczne</t>
  </si>
  <si>
    <t>Zewnętrzne i wewnętrzne bezpieczeństwo UE</t>
  </si>
  <si>
    <t>Prawo bankowe publiczne</t>
  </si>
  <si>
    <t>Prawo dewizowe</t>
  </si>
  <si>
    <t>Rynki finansowe</t>
  </si>
  <si>
    <t>Opłaty publiczne</t>
  </si>
  <si>
    <t>Kontrola podatkowa i skarbowa</t>
  </si>
  <si>
    <t>Podatki majątkowe w systemie podatkowym RP</t>
  </si>
  <si>
    <t>Podatki dochodowe w działalności gospodarczej</t>
  </si>
  <si>
    <t>Podatek od towarów i usług</t>
  </si>
  <si>
    <t>Prawo celne</t>
  </si>
  <si>
    <t>Rachunkowość podmiotów gospodarczych</t>
  </si>
  <si>
    <t>Prawo rynku wewnętrznego</t>
  </si>
  <si>
    <t>Prawo obrotu elektronicznego</t>
  </si>
  <si>
    <t>Międzynarodowe prawo sprzedaży</t>
  </si>
  <si>
    <t>Prawo prywatne porównawcze</t>
  </si>
  <si>
    <t>Umowy w międzynarodowym obrocie handlowym</t>
  </si>
  <si>
    <t>Międzynarodowe postępowanie cywilne</t>
  </si>
  <si>
    <t>Międzynarodowe prawo rynku finansowego</t>
  </si>
  <si>
    <t>Międzynarodowe prawo własności intelektualnej</t>
  </si>
  <si>
    <t>Międzynarodowe prawo spółek</t>
  </si>
  <si>
    <t>Międzynarodowe prawo podatkowe</t>
  </si>
  <si>
    <t>Prawo bankowe</t>
  </si>
  <si>
    <t>Proces rejestrowy podmiotów gospodarczych</t>
  </si>
  <si>
    <t>Umowy w obrocie gospodarczym</t>
  </si>
  <si>
    <t>Atypowe podmioty gospodarcze</t>
  </si>
  <si>
    <t>Zabezpieczanie wierzytelności gospodarczych</t>
  </si>
  <si>
    <t>Zamówienia publiczne</t>
  </si>
  <si>
    <t>Prawo papierów wartościowych</t>
  </si>
  <si>
    <t>Spółki w obrocie giełdowym</t>
  </si>
  <si>
    <t>Przekształcenia podmiotów gospodarczych</t>
  </si>
  <si>
    <t>Prawo upadłościowe i naprawcze</t>
  </si>
  <si>
    <t>Wychowanie fizycznie (WF)</t>
  </si>
  <si>
    <t>Kurs w języku obcym nowożytnym</t>
  </si>
  <si>
    <t xml:space="preserve">Kurs zmienny ogólnouczelniany </t>
  </si>
  <si>
    <t>Powszechna historia państwa i prawa</t>
  </si>
  <si>
    <t>Historia ustroju i prawa polskiego</t>
  </si>
  <si>
    <t>Prawo konstytucyjne</t>
  </si>
  <si>
    <t>Prawo administracyjne</t>
  </si>
  <si>
    <t>Prawo karne</t>
  </si>
  <si>
    <t>Prawo cywilne - cz. ogólna i prawo zobowiązań</t>
  </si>
  <si>
    <t>Prawo cywilne - prawo rzeczowe i prawo spadkowe</t>
  </si>
  <si>
    <t>Postępowanie administracyjne i sądowo-administracyjne</t>
  </si>
  <si>
    <t>Postępowanie karne</t>
  </si>
  <si>
    <t>Postępowanie cywilne</t>
  </si>
  <si>
    <t>Podstawy ekonomii dla prawników</t>
  </si>
  <si>
    <t>Łacina dla prawników</t>
  </si>
  <si>
    <t>Prawo rzymskie</t>
  </si>
  <si>
    <t>Ustrój organów ochrony prawnej</t>
  </si>
  <si>
    <t xml:space="preserve">Filozofia </t>
  </si>
  <si>
    <t>Doktryny polityczno-prawne</t>
  </si>
  <si>
    <t>Etyka prawnicza</t>
  </si>
  <si>
    <t>Metodologia nauk</t>
  </si>
  <si>
    <t>Negocjacje prawne</t>
  </si>
  <si>
    <t>Podstawy psychologii i socjologii</t>
  </si>
  <si>
    <t>Prawo wyznaniowe</t>
  </si>
  <si>
    <t>Prawo pracy</t>
  </si>
  <si>
    <t>Prawo międzynarodowe publiczne</t>
  </si>
  <si>
    <t>Kryminologia i wiktymologia</t>
  </si>
  <si>
    <t>Prawo Unii Europejskiej/EU Law</t>
  </si>
  <si>
    <t>Prawo rodzinne i opiekuńcze</t>
  </si>
  <si>
    <t>Prawo finansowe i finansów publicznych/ Law of the public finances</t>
  </si>
  <si>
    <t>Prawo podatkowe</t>
  </si>
  <si>
    <t>Prawo gospodarcze publiczne</t>
  </si>
  <si>
    <t>Prawo ochrony środowiska/Environmental Law</t>
  </si>
  <si>
    <t>Prawo ubezpieczeń społecznych</t>
  </si>
  <si>
    <t>Prawo międzynarodowe prywatne</t>
  </si>
  <si>
    <t>Klinika prawa</t>
  </si>
  <si>
    <t xml:space="preserve">Prawo handlowe </t>
  </si>
  <si>
    <t>Prawa człowieka i system ich ochrony</t>
  </si>
  <si>
    <t>Ochrona własności intelektualnej/Intelectual Property Protection</t>
  </si>
  <si>
    <t>Teoria i filozofia prawa</t>
  </si>
  <si>
    <t>2. Student przed V semestrem dokonuje wyboru specjalizacji w ramach, której będzie realizować przedmioty modułu w semestrach V-IX.</t>
  </si>
  <si>
    <t>4. Student realizuje 120 h języka obcego na poziomie B2 w semestrach od II do V (rozliczenie w semestrach IV i V) oraz 30 h w semestrze IX na poziomie B2+.</t>
  </si>
  <si>
    <t xml:space="preserve">3. Student realizuje 60 h zajęć z wychowania fizycznego w semestrach II-III. </t>
  </si>
  <si>
    <t>1. W ramach przedmiotów kierunkowych w semestrach III-X student uczestniczy w dwóch wykładach monograficznych na każdy semestr (jeden wykład = 15 h, 2 ECTS; z wyjątkiem semestru X, gdzie jeden wykład = 15 h, 4 ECTS).</t>
  </si>
  <si>
    <t>2019/2020</t>
  </si>
  <si>
    <t>Język obcy - poziom B2</t>
  </si>
  <si>
    <t>Język obcy - poziom B2+</t>
  </si>
  <si>
    <t>7. Student realizuje w semestrze VI kurs w języku obcym nowożytnym z obszaru kształcenia innego niż wiodący dla kierunku studiów.</t>
  </si>
  <si>
    <t>Prawo dowodowe w procesie karnym</t>
  </si>
  <si>
    <t>Wykład monograficzny II</t>
  </si>
  <si>
    <t>Wykład monograficzny I</t>
  </si>
  <si>
    <t xml:space="preserve">5. Student w semestrach II-X realizuje każdego semestru jeden przedmiot z kursów zmiennych ogólnouczelnianych w wymiarze od 15 h do 30 h. </t>
  </si>
  <si>
    <t>8. Zajęcia w języku obcym z zakresu specjalistycznego słownictwa dla danej dyscypliny realizowane przez kurs: Prawo Unii Europejskiej/EU Law.</t>
  </si>
  <si>
    <t>9. W semestrze VI w okresie wakacyjnym (w miesiącach: lipiec-wrzesień) student realizuje praktyki zawodowe w wymiarze 120 h. Wpis uzyskuje w semestrze VI.</t>
  </si>
  <si>
    <t>6. Student realizuje przedmioty poszerzające wiedzę humanistyczną w wymiarze co najmniej 5 ECTS w ramach przedmiotów: Filozofia (3 ECTS) oraz Łacina dla prawników (2 ECTS).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</si>
</sst>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8"/>
      <name val="Calibri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name val="Times New Roman CE"/>
      <charset val="238"/>
    </font>
    <font>
      <sz val="10"/>
      <color theme="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indexed="8"/>
      <name val="Arial"/>
      <family val="2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0" fillId="0" borderId="0"/>
  </cellStyleXfs>
  <cellXfs count="253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0" borderId="0" xfId="1" applyFont="1"/>
    <xf numFmtId="0" fontId="3" fillId="0" borderId="0" xfId="1" applyFont="1" applyBorder="1" applyAlignment="1"/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vertical="center"/>
    </xf>
    <xf numFmtId="0" fontId="0" fillId="0" borderId="0" xfId="0" applyFill="1"/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5" fillId="4" borderId="0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5" fillId="0" borderId="3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center"/>
    </xf>
    <xf numFmtId="0" fontId="1" fillId="0" borderId="4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1" fontId="9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/>
    </xf>
    <xf numFmtId="0" fontId="11" fillId="0" borderId="1" xfId="0" applyFont="1" applyBorder="1"/>
    <xf numFmtId="0" fontId="5" fillId="0" borderId="1" xfId="0" applyFont="1" applyBorder="1" applyAlignment="1">
      <alignment wrapText="1"/>
    </xf>
    <xf numFmtId="0" fontId="14" fillId="0" borderId="1" xfId="0" applyFont="1" applyBorder="1"/>
    <xf numFmtId="0" fontId="5" fillId="4" borderId="7" xfId="0" applyFont="1" applyFill="1" applyBorder="1" applyAlignment="1">
      <alignment horizontal="left" vertical="center" wrapText="1"/>
    </xf>
    <xf numFmtId="0" fontId="1" fillId="0" borderId="28" xfId="0" applyFont="1" applyBorder="1" applyAlignment="1">
      <alignment horizontal="center"/>
    </xf>
    <xf numFmtId="0" fontId="5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left" vertical="center" wrapText="1"/>
    </xf>
    <xf numFmtId="0" fontId="11" fillId="4" borderId="7" xfId="0" applyFont="1" applyFill="1" applyBorder="1" applyAlignment="1">
      <alignment vertic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5" fillId="4" borderId="21" xfId="0" applyFont="1" applyFill="1" applyBorder="1" applyAlignment="1">
      <alignment horizontal="left" vertical="center" wrapText="1"/>
    </xf>
    <xf numFmtId="0" fontId="0" fillId="4" borderId="0" xfId="0" applyFill="1"/>
    <xf numFmtId="0" fontId="1" fillId="5" borderId="23" xfId="0" applyFont="1" applyFill="1" applyBorder="1" applyAlignment="1">
      <alignment horizontal="left" vertical="center"/>
    </xf>
    <xf numFmtId="0" fontId="5" fillId="5" borderId="25" xfId="0" applyFont="1" applyFill="1" applyBorder="1" applyAlignment="1">
      <alignment horizontal="left" vertical="center" wrapText="1"/>
    </xf>
    <xf numFmtId="0" fontId="1" fillId="5" borderId="22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1" fillId="5" borderId="17" xfId="0" applyFont="1" applyFill="1" applyBorder="1" applyAlignment="1">
      <alignment horizontal="center"/>
    </xf>
    <xf numFmtId="0" fontId="1" fillId="5" borderId="25" xfId="0" applyFont="1" applyFill="1" applyBorder="1" applyAlignment="1">
      <alignment horizontal="center"/>
    </xf>
    <xf numFmtId="0" fontId="1" fillId="5" borderId="24" xfId="0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0" fillId="5" borderId="0" xfId="0" applyFill="1"/>
    <xf numFmtId="0" fontId="1" fillId="5" borderId="4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5" fillId="5" borderId="1" xfId="0" applyFont="1" applyFill="1" applyBorder="1" applyAlignment="1">
      <alignment vertical="center" wrapText="1"/>
    </xf>
    <xf numFmtId="0" fontId="5" fillId="5" borderId="17" xfId="0" applyFont="1" applyFill="1" applyBorder="1" applyAlignment="1">
      <alignment horizontal="left" vertical="center" wrapText="1"/>
    </xf>
    <xf numFmtId="0" fontId="1" fillId="5" borderId="20" xfId="0" applyFont="1" applyFill="1" applyBorder="1" applyAlignment="1">
      <alignment horizontal="center"/>
    </xf>
    <xf numFmtId="0" fontId="1" fillId="5" borderId="19" xfId="0" applyFont="1" applyFill="1" applyBorder="1" applyAlignment="1">
      <alignment horizontal="center"/>
    </xf>
    <xf numFmtId="0" fontId="1" fillId="5" borderId="21" xfId="0" applyFont="1" applyFill="1" applyBorder="1" applyAlignment="1">
      <alignment horizontal="center"/>
    </xf>
    <xf numFmtId="0" fontId="1" fillId="5" borderId="18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vertical="center"/>
    </xf>
    <xf numFmtId="0" fontId="1" fillId="5" borderId="19" xfId="0" applyFont="1" applyFill="1" applyBorder="1" applyAlignment="1">
      <alignment horizontal="left" vertical="center"/>
    </xf>
    <xf numFmtId="0" fontId="11" fillId="5" borderId="17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5" fillId="5" borderId="21" xfId="0" applyFont="1" applyFill="1" applyBorder="1" applyAlignment="1">
      <alignment horizontal="left" vertical="center" wrapText="1"/>
    </xf>
    <xf numFmtId="0" fontId="1" fillId="5" borderId="14" xfId="0" applyFont="1" applyFill="1" applyBorder="1" applyAlignment="1">
      <alignment horizontal="left" vertical="center"/>
    </xf>
    <xf numFmtId="0" fontId="5" fillId="5" borderId="0" xfId="0" applyFont="1" applyFill="1" applyBorder="1" applyAlignment="1">
      <alignment vertical="center"/>
    </xf>
    <xf numFmtId="0" fontId="5" fillId="5" borderId="0" xfId="0" applyFont="1" applyFill="1" applyBorder="1" applyAlignment="1">
      <alignment vertical="center" wrapText="1"/>
    </xf>
    <xf numFmtId="0" fontId="0" fillId="0" borderId="0" xfId="0" applyBorder="1"/>
    <xf numFmtId="0" fontId="0" fillId="0" borderId="35" xfId="0" applyBorder="1"/>
    <xf numFmtId="0" fontId="0" fillId="5" borderId="0" xfId="0" applyFill="1" applyBorder="1"/>
    <xf numFmtId="0" fontId="0" fillId="5" borderId="35" xfId="0" applyFill="1" applyBorder="1"/>
    <xf numFmtId="0" fontId="0" fillId="0" borderId="0" xfId="0" applyFill="1" applyBorder="1"/>
    <xf numFmtId="0" fontId="0" fillId="0" borderId="35" xfId="0" applyFill="1" applyBorder="1"/>
    <xf numFmtId="0" fontId="0" fillId="5" borderId="36" xfId="0" applyFill="1" applyBorder="1"/>
    <xf numFmtId="0" fontId="0" fillId="5" borderId="37" xfId="0" applyFill="1" applyBorder="1"/>
    <xf numFmtId="0" fontId="0" fillId="0" borderId="36" xfId="0" applyBorder="1"/>
    <xf numFmtId="0" fontId="0" fillId="0" borderId="37" xfId="0" applyBorder="1"/>
    <xf numFmtId="0" fontId="11" fillId="5" borderId="1" xfId="0" applyFont="1" applyFill="1" applyBorder="1"/>
    <xf numFmtId="0" fontId="5" fillId="5" borderId="1" xfId="0" applyFont="1" applyFill="1" applyBorder="1"/>
    <xf numFmtId="0" fontId="1" fillId="5" borderId="1" xfId="0" applyFont="1" applyFill="1" applyBorder="1" applyAlignment="1">
      <alignment horizontal="center" wrapText="1"/>
    </xf>
    <xf numFmtId="0" fontId="11" fillId="4" borderId="1" xfId="0" applyFont="1" applyFill="1" applyBorder="1"/>
    <xf numFmtId="0" fontId="1" fillId="2" borderId="7" xfId="0" applyFont="1" applyFill="1" applyBorder="1" applyAlignment="1">
      <alignment horizontal="center"/>
    </xf>
    <xf numFmtId="0" fontId="0" fillId="4" borderId="0" xfId="0" applyFill="1" applyBorder="1"/>
    <xf numFmtId="0" fontId="0" fillId="4" borderId="35" xfId="0" applyFill="1" applyBorder="1"/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5" fillId="3" borderId="9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left" vertical="center"/>
    </xf>
    <xf numFmtId="0" fontId="1" fillId="2" borderId="28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0" fontId="11" fillId="5" borderId="17" xfId="0" applyFont="1" applyFill="1" applyBorder="1"/>
    <xf numFmtId="0" fontId="14" fillId="3" borderId="7" xfId="0" applyFont="1" applyFill="1" applyBorder="1"/>
    <xf numFmtId="0" fontId="4" fillId="2" borderId="45" xfId="0" applyFont="1" applyFill="1" applyBorder="1" applyAlignment="1">
      <alignment horizontal="center"/>
    </xf>
    <xf numFmtId="0" fontId="15" fillId="3" borderId="7" xfId="0" applyFont="1" applyFill="1" applyBorder="1" applyAlignment="1">
      <alignment horizontal="center"/>
    </xf>
    <xf numFmtId="0" fontId="15" fillId="3" borderId="8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left" vertical="center"/>
    </xf>
    <xf numFmtId="0" fontId="11" fillId="4" borderId="17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46" xfId="0" applyFont="1" applyFill="1" applyBorder="1" applyAlignment="1">
      <alignment horizontal="center"/>
    </xf>
    <xf numFmtId="0" fontId="4" fillId="2" borderId="47" xfId="0" applyFont="1" applyFill="1" applyBorder="1" applyAlignment="1">
      <alignment horizontal="center"/>
    </xf>
    <xf numFmtId="0" fontId="4" fillId="2" borderId="48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1" fillId="0" borderId="4" xfId="0" applyFont="1" applyBorder="1" applyAlignment="1">
      <alignment vertical="center"/>
    </xf>
    <xf numFmtId="0" fontId="1" fillId="5" borderId="40" xfId="0" applyFont="1" applyFill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4" borderId="40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/>
    </xf>
    <xf numFmtId="0" fontId="4" fillId="2" borderId="41" xfId="0" applyFont="1" applyFill="1" applyBorder="1" applyAlignment="1">
      <alignment horizontal="center"/>
    </xf>
    <xf numFmtId="0" fontId="4" fillId="2" borderId="52" xfId="0" applyFont="1" applyFill="1" applyBorder="1" applyAlignment="1">
      <alignment horizontal="center"/>
    </xf>
    <xf numFmtId="0" fontId="4" fillId="2" borderId="38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left" vertical="center"/>
    </xf>
    <xf numFmtId="0" fontId="5" fillId="4" borderId="12" xfId="0" applyFont="1" applyFill="1" applyBorder="1" applyAlignment="1">
      <alignment horizontal="left" vertical="center" wrapText="1"/>
    </xf>
    <xf numFmtId="0" fontId="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6" fillId="0" borderId="0" xfId="0" applyFont="1" applyBorder="1"/>
    <xf numFmtId="0" fontId="16" fillId="0" borderId="35" xfId="0" applyFont="1" applyBorder="1"/>
    <xf numFmtId="0" fontId="4" fillId="2" borderId="30" xfId="0" applyFont="1" applyFill="1" applyBorder="1" applyAlignment="1">
      <alignment horizontal="center" textRotation="90"/>
    </xf>
    <xf numFmtId="0" fontId="4" fillId="2" borderId="29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textRotation="90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 textRotation="90"/>
    </xf>
    <xf numFmtId="0" fontId="4" fillId="2" borderId="5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 textRotation="90" wrapText="1"/>
    </xf>
    <xf numFmtId="0" fontId="17" fillId="0" borderId="0" xfId="0" applyFont="1" applyFill="1" applyBorder="1" applyAlignment="1">
      <alignment vertical="center"/>
    </xf>
    <xf numFmtId="0" fontId="1" fillId="4" borderId="40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wrapText="1"/>
    </xf>
    <xf numFmtId="0" fontId="15" fillId="5" borderId="21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wrapText="1"/>
    </xf>
    <xf numFmtId="0" fontId="15" fillId="5" borderId="5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/>
    </xf>
    <xf numFmtId="0" fontId="1" fillId="4" borderId="17" xfId="0" applyFont="1" applyFill="1" applyBorder="1" applyAlignment="1">
      <alignment horizontal="left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5" borderId="40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5" borderId="39" xfId="0" applyFont="1" applyFill="1" applyBorder="1" applyAlignment="1">
      <alignment horizontal="center" vertical="center"/>
    </xf>
    <xf numFmtId="0" fontId="1" fillId="5" borderId="25" xfId="0" applyFont="1" applyFill="1" applyBorder="1" applyAlignment="1">
      <alignment horizontal="center" vertical="center"/>
    </xf>
    <xf numFmtId="0" fontId="15" fillId="4" borderId="39" xfId="0" applyFont="1" applyFill="1" applyBorder="1" applyAlignment="1">
      <alignment horizontal="center" vertical="center"/>
    </xf>
    <xf numFmtId="0" fontId="15" fillId="4" borderId="25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2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15" fillId="2" borderId="41" xfId="0" applyFont="1" applyFill="1" applyBorder="1" applyAlignment="1">
      <alignment horizontal="left" vertical="center"/>
    </xf>
    <xf numFmtId="0" fontId="1" fillId="2" borderId="38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horizontal="center" vertical="center" textRotation="90" wrapText="1"/>
    </xf>
    <xf numFmtId="0" fontId="4" fillId="0" borderId="1" xfId="0" applyFont="1" applyFill="1" applyBorder="1" applyAlignment="1">
      <alignment horizontal="center" vertical="center" textRotation="90" wrapText="1"/>
    </xf>
    <xf numFmtId="0" fontId="4" fillId="0" borderId="7" xfId="0" applyFont="1" applyFill="1" applyBorder="1" applyAlignment="1">
      <alignment horizontal="center" vertical="center" textRotation="90" wrapText="1"/>
    </xf>
    <xf numFmtId="0" fontId="9" fillId="0" borderId="0" xfId="0" applyFont="1" applyFill="1" applyAlignment="1">
      <alignment horizontal="left" vertical="center" wrapText="1"/>
    </xf>
    <xf numFmtId="0" fontId="4" fillId="0" borderId="27" xfId="0" applyFont="1" applyFill="1" applyBorder="1" applyAlignment="1">
      <alignment horizontal="center" vertical="center" textRotation="90" wrapText="1"/>
    </xf>
    <xf numFmtId="0" fontId="4" fillId="0" borderId="11" xfId="0" applyFont="1" applyFill="1" applyBorder="1" applyAlignment="1">
      <alignment horizontal="center" vertical="center" textRotation="90" wrapText="1"/>
    </xf>
    <xf numFmtId="0" fontId="4" fillId="0" borderId="28" xfId="0" applyFont="1" applyFill="1" applyBorder="1" applyAlignment="1">
      <alignment horizontal="center" vertical="center" textRotation="90" wrapText="1"/>
    </xf>
    <xf numFmtId="0" fontId="4" fillId="0" borderId="17" xfId="0" applyFont="1" applyFill="1" applyBorder="1" applyAlignment="1">
      <alignment horizontal="center" vertical="center" textRotation="90" wrapText="1"/>
    </xf>
    <xf numFmtId="0" fontId="4" fillId="0" borderId="3" xfId="0" applyFont="1" applyFill="1" applyBorder="1" applyAlignment="1">
      <alignment horizontal="center" vertical="center" textRotation="90" wrapText="1"/>
    </xf>
    <xf numFmtId="0" fontId="4" fillId="0" borderId="12" xfId="0" applyFont="1" applyFill="1" applyBorder="1" applyAlignment="1">
      <alignment horizontal="center" vertical="center" textRotation="90" wrapText="1"/>
    </xf>
    <xf numFmtId="0" fontId="1" fillId="4" borderId="40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 vertical="center" textRotation="90"/>
    </xf>
    <xf numFmtId="0" fontId="4" fillId="2" borderId="29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9" xfId="0" applyFont="1" applyFill="1" applyBorder="1" applyAlignment="1">
      <alignment horizontal="center" vertical="center" textRotation="90" wrapText="1"/>
    </xf>
    <xf numFmtId="0" fontId="4" fillId="2" borderId="40" xfId="0" applyFont="1" applyFill="1" applyBorder="1" applyAlignment="1">
      <alignment horizontal="center" vertical="center" textRotation="90" wrapText="1"/>
    </xf>
    <xf numFmtId="0" fontId="4" fillId="2" borderId="41" xfId="0" applyFont="1" applyFill="1" applyBorder="1" applyAlignment="1">
      <alignment horizontal="center" vertical="center" textRotation="90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/>
    </xf>
    <xf numFmtId="0" fontId="15" fillId="2" borderId="44" xfId="0" applyFont="1" applyFill="1" applyBorder="1" applyAlignment="1">
      <alignment horizontal="left" vertical="center" wrapText="1"/>
    </xf>
    <xf numFmtId="0" fontId="1" fillId="2" borderId="29" xfId="0" applyFont="1" applyFill="1" applyBorder="1" applyAlignment="1">
      <alignment horizontal="left" vertical="center" wrapText="1"/>
    </xf>
    <xf numFmtId="0" fontId="15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4" borderId="51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</cellXfs>
  <cellStyles count="3">
    <cellStyle name="Excel Built-in Normal" xfId="1"/>
    <cellStyle name="Normalny" xfId="0" builtinId="0"/>
    <cellStyle name="Normalny_Siatka WT mag - zao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P154"/>
  <sheetViews>
    <sheetView showGridLines="0" tabSelected="1" zoomScale="85" zoomScaleNormal="85" workbookViewId="0">
      <pane xSplit="4" ySplit="9" topLeftCell="E118" activePane="bottomRight" state="frozen"/>
      <selection pane="topRight" activeCell="C1" sqref="C1"/>
      <selection pane="bottomLeft" activeCell="A7" sqref="A7"/>
      <selection pane="bottomRight" activeCell="D150" sqref="D150"/>
    </sheetView>
  </sheetViews>
  <sheetFormatPr defaultColWidth="0" defaultRowHeight="15" x14ac:dyDescent="0.25"/>
  <cols>
    <col min="1" max="1" width="2.42578125" customWidth="1"/>
    <col min="2" max="2" width="16.5703125" style="3" customWidth="1"/>
    <col min="3" max="3" width="8.28515625" style="3" customWidth="1"/>
    <col min="4" max="4" width="57" style="4" customWidth="1"/>
    <col min="5" max="5" width="7.5703125" style="4" customWidth="1"/>
    <col min="6" max="6" width="6.28515625" style="4" customWidth="1"/>
    <col min="7" max="7" width="6.42578125" style="4" customWidth="1"/>
    <col min="8" max="8" width="5.5703125" style="4" customWidth="1"/>
    <col min="9" max="48" width="4.7109375" style="4" customWidth="1"/>
    <col min="49" max="71" width="4.7109375" customWidth="1"/>
    <col min="72" max="72" width="4.5703125" customWidth="1"/>
    <col min="73" max="73" width="0.140625" hidden="1" customWidth="1"/>
    <col min="74" max="83" width="9.140625" hidden="1" customWidth="1"/>
    <col min="84" max="84" width="0.140625" hidden="1" customWidth="1"/>
    <col min="85" max="146" width="0" hidden="1" customWidth="1"/>
    <col min="147" max="16384" width="9.140625" hidden="1"/>
  </cols>
  <sheetData>
    <row r="1" spans="2:84" ht="19.899999999999999" customHeight="1" x14ac:dyDescent="0.25">
      <c r="B1" s="7" t="s">
        <v>25</v>
      </c>
      <c r="C1" s="7"/>
      <c r="D1" s="43" t="s">
        <v>30</v>
      </c>
      <c r="E1" s="9"/>
      <c r="F1" s="9"/>
      <c r="G1" s="9"/>
      <c r="H1" s="9"/>
      <c r="I1" s="9"/>
      <c r="J1" s="9"/>
      <c r="K1" s="9"/>
      <c r="L1" s="9"/>
      <c r="M1" s="9"/>
      <c r="N1" s="9"/>
    </row>
    <row r="2" spans="2:84" x14ac:dyDescent="0.25">
      <c r="B2" s="7" t="s">
        <v>39</v>
      </c>
      <c r="C2" s="7"/>
      <c r="D2" s="43" t="s">
        <v>48</v>
      </c>
      <c r="E2" s="7"/>
      <c r="F2" s="7"/>
      <c r="G2" s="7"/>
      <c r="H2" s="7"/>
      <c r="I2" s="7"/>
      <c r="J2" s="6"/>
      <c r="K2" s="6"/>
      <c r="L2" s="6"/>
      <c r="M2" s="6"/>
      <c r="N2" s="6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2:84" x14ac:dyDescent="0.25">
      <c r="B3" s="8" t="s">
        <v>28</v>
      </c>
      <c r="C3" s="8"/>
      <c r="D3" s="43" t="s">
        <v>37</v>
      </c>
      <c r="E3" s="8"/>
      <c r="F3" s="8"/>
      <c r="G3" s="8"/>
      <c r="H3" s="8"/>
      <c r="I3" s="8"/>
      <c r="J3" s="6"/>
      <c r="K3" s="6"/>
      <c r="L3" s="6"/>
      <c r="M3" s="6"/>
      <c r="N3" s="6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2:84" x14ac:dyDescent="0.25">
      <c r="B4" s="58" t="s">
        <v>26</v>
      </c>
      <c r="D4" s="43" t="s">
        <v>38</v>
      </c>
      <c r="E4" s="8"/>
      <c r="F4" s="8"/>
      <c r="G4" s="8"/>
      <c r="H4" s="8"/>
      <c r="I4" s="8"/>
      <c r="J4" s="6"/>
      <c r="K4" s="6"/>
      <c r="L4" s="6"/>
      <c r="M4" s="6"/>
      <c r="N4" s="6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84" ht="15.75" thickBot="1" x14ac:dyDescent="0.3">
      <c r="B5" s="58" t="s">
        <v>27</v>
      </c>
      <c r="D5" s="59" t="s">
        <v>171</v>
      </c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spans="2:84" ht="20.25" customHeight="1" thickBot="1" x14ac:dyDescent="0.3">
      <c r="B6" s="231" t="s">
        <v>0</v>
      </c>
      <c r="C6" s="232"/>
      <c r="D6" s="231" t="s">
        <v>1</v>
      </c>
      <c r="E6" s="228" t="s">
        <v>2</v>
      </c>
      <c r="F6" s="237" t="s">
        <v>3</v>
      </c>
      <c r="G6" s="238"/>
      <c r="H6" s="238"/>
      <c r="I6" s="238"/>
      <c r="J6" s="238"/>
      <c r="K6" s="238"/>
      <c r="L6" s="239"/>
      <c r="M6" s="243" t="s">
        <v>5</v>
      </c>
      <c r="N6" s="244"/>
      <c r="O6" s="244"/>
      <c r="P6" s="244"/>
      <c r="Q6" s="244"/>
      <c r="R6" s="244"/>
      <c r="S6" s="244"/>
      <c r="T6" s="244"/>
      <c r="U6" s="244"/>
      <c r="V6" s="244"/>
      <c r="W6" s="244"/>
      <c r="X6" s="244"/>
      <c r="Y6" s="244"/>
      <c r="Z6" s="244"/>
      <c r="AA6" s="244"/>
      <c r="AB6" s="244"/>
      <c r="AC6" s="244"/>
      <c r="AD6" s="244"/>
      <c r="AE6" s="244"/>
      <c r="AF6" s="244"/>
      <c r="AG6" s="244"/>
      <c r="AH6" s="244"/>
      <c r="AI6" s="244"/>
      <c r="AJ6" s="244"/>
      <c r="AK6" s="244"/>
      <c r="AL6" s="244"/>
      <c r="AM6" s="244"/>
      <c r="AN6" s="244"/>
      <c r="AO6" s="244"/>
      <c r="AP6" s="244"/>
      <c r="AQ6" s="244"/>
      <c r="AR6" s="244"/>
      <c r="AS6" s="244"/>
      <c r="AT6" s="244"/>
      <c r="AU6" s="244"/>
      <c r="AV6" s="244"/>
      <c r="AW6" s="244"/>
      <c r="AX6" s="244"/>
      <c r="AY6" s="244"/>
      <c r="AZ6" s="244"/>
      <c r="BA6" s="244"/>
      <c r="BB6" s="244"/>
      <c r="BC6" s="244"/>
      <c r="BD6" s="244"/>
      <c r="BE6" s="244"/>
      <c r="BF6" s="244"/>
      <c r="BG6" s="244"/>
      <c r="BH6" s="244"/>
      <c r="BI6" s="244"/>
      <c r="BJ6" s="244"/>
      <c r="BK6" s="244"/>
      <c r="BL6" s="244"/>
      <c r="BM6" s="244"/>
      <c r="BN6" s="244"/>
      <c r="BO6" s="244"/>
      <c r="BP6" s="244"/>
      <c r="BQ6" s="244"/>
      <c r="BR6" s="244"/>
      <c r="BS6" s="244"/>
      <c r="BT6" s="244"/>
      <c r="BU6" s="244"/>
      <c r="BV6" s="244"/>
      <c r="BW6" s="244"/>
      <c r="BX6" s="244"/>
      <c r="BY6" s="244"/>
      <c r="BZ6" s="244"/>
      <c r="CA6" s="244"/>
      <c r="CB6" s="244"/>
      <c r="CC6" s="244"/>
      <c r="CD6" s="244"/>
      <c r="CE6" s="244"/>
      <c r="CF6" s="245"/>
    </row>
    <row r="7" spans="2:84" ht="18.75" customHeight="1" thickBot="1" x14ac:dyDescent="0.3">
      <c r="B7" s="233"/>
      <c r="C7" s="234"/>
      <c r="D7" s="233"/>
      <c r="E7" s="229"/>
      <c r="F7" s="240"/>
      <c r="G7" s="241"/>
      <c r="H7" s="241"/>
      <c r="I7" s="241"/>
      <c r="J7" s="241"/>
      <c r="K7" s="241"/>
      <c r="L7" s="242"/>
      <c r="M7" s="246" t="s">
        <v>10</v>
      </c>
      <c r="N7" s="226"/>
      <c r="O7" s="226"/>
      <c r="P7" s="226"/>
      <c r="Q7" s="226"/>
      <c r="R7" s="226"/>
      <c r="S7" s="226" t="s">
        <v>11</v>
      </c>
      <c r="T7" s="226"/>
      <c r="U7" s="226"/>
      <c r="V7" s="226"/>
      <c r="W7" s="226"/>
      <c r="X7" s="226"/>
      <c r="Y7" s="226" t="s">
        <v>12</v>
      </c>
      <c r="Z7" s="226"/>
      <c r="AA7" s="226"/>
      <c r="AB7" s="226"/>
      <c r="AC7" s="226"/>
      <c r="AD7" s="226"/>
      <c r="AE7" s="226" t="s">
        <v>13</v>
      </c>
      <c r="AF7" s="226"/>
      <c r="AG7" s="226"/>
      <c r="AH7" s="226"/>
      <c r="AI7" s="226"/>
      <c r="AJ7" s="226"/>
      <c r="AK7" s="226" t="s">
        <v>14</v>
      </c>
      <c r="AL7" s="226"/>
      <c r="AM7" s="226"/>
      <c r="AN7" s="226"/>
      <c r="AO7" s="226"/>
      <c r="AP7" s="226"/>
      <c r="AQ7" s="226" t="s">
        <v>15</v>
      </c>
      <c r="AR7" s="226"/>
      <c r="AS7" s="226"/>
      <c r="AT7" s="226"/>
      <c r="AU7" s="226"/>
      <c r="AV7" s="227"/>
      <c r="AW7" s="246" t="s">
        <v>44</v>
      </c>
      <c r="AX7" s="226"/>
      <c r="AY7" s="226"/>
      <c r="AZ7" s="226"/>
      <c r="BA7" s="226"/>
      <c r="BB7" s="226"/>
      <c r="BC7" s="226" t="s">
        <v>45</v>
      </c>
      <c r="BD7" s="226"/>
      <c r="BE7" s="226"/>
      <c r="BF7" s="226"/>
      <c r="BG7" s="226"/>
      <c r="BH7" s="226"/>
      <c r="BI7" s="226" t="s">
        <v>46</v>
      </c>
      <c r="BJ7" s="226"/>
      <c r="BK7" s="226"/>
      <c r="BL7" s="226"/>
      <c r="BM7" s="226"/>
      <c r="BN7" s="226"/>
      <c r="BO7" s="226" t="s">
        <v>47</v>
      </c>
      <c r="BP7" s="226"/>
      <c r="BQ7" s="226"/>
      <c r="BR7" s="226"/>
      <c r="BS7" s="226"/>
      <c r="BT7" s="227"/>
      <c r="BU7" s="171"/>
      <c r="BV7" s="171"/>
      <c r="BW7" s="171"/>
      <c r="BX7" s="171"/>
      <c r="BY7" s="171"/>
      <c r="BZ7" s="171"/>
      <c r="CA7" s="171"/>
      <c r="CB7" s="171"/>
      <c r="CC7" s="171"/>
      <c r="CD7" s="171"/>
      <c r="CE7" s="171"/>
      <c r="CF7" s="172"/>
    </row>
    <row r="8" spans="2:84" ht="30.75" customHeight="1" thickBot="1" x14ac:dyDescent="0.3">
      <c r="B8" s="235"/>
      <c r="C8" s="236"/>
      <c r="D8" s="235"/>
      <c r="E8" s="230"/>
      <c r="F8" s="173" t="s">
        <v>22</v>
      </c>
      <c r="G8" s="174" t="s">
        <v>6</v>
      </c>
      <c r="H8" s="174" t="s">
        <v>29</v>
      </c>
      <c r="I8" s="174" t="s">
        <v>7</v>
      </c>
      <c r="J8" s="174" t="s">
        <v>8</v>
      </c>
      <c r="K8" s="175" t="s">
        <v>9</v>
      </c>
      <c r="L8" s="176" t="s">
        <v>4</v>
      </c>
      <c r="M8" s="177" t="s">
        <v>6</v>
      </c>
      <c r="N8" s="174" t="s">
        <v>29</v>
      </c>
      <c r="O8" s="174" t="s">
        <v>7</v>
      </c>
      <c r="P8" s="174" t="s">
        <v>8</v>
      </c>
      <c r="Q8" s="174" t="s">
        <v>9</v>
      </c>
      <c r="R8" s="178" t="s">
        <v>4</v>
      </c>
      <c r="S8" s="179" t="s">
        <v>6</v>
      </c>
      <c r="T8" s="174" t="s">
        <v>29</v>
      </c>
      <c r="U8" s="174" t="s">
        <v>7</v>
      </c>
      <c r="V8" s="174" t="s">
        <v>8</v>
      </c>
      <c r="W8" s="174" t="s">
        <v>9</v>
      </c>
      <c r="X8" s="176" t="s">
        <v>4</v>
      </c>
      <c r="Y8" s="177" t="s">
        <v>6</v>
      </c>
      <c r="Z8" s="174" t="s">
        <v>29</v>
      </c>
      <c r="AA8" s="174" t="s">
        <v>7</v>
      </c>
      <c r="AB8" s="174" t="s">
        <v>8</v>
      </c>
      <c r="AC8" s="174" t="s">
        <v>9</v>
      </c>
      <c r="AD8" s="180" t="s">
        <v>4</v>
      </c>
      <c r="AE8" s="179" t="s">
        <v>6</v>
      </c>
      <c r="AF8" s="174" t="s">
        <v>29</v>
      </c>
      <c r="AG8" s="174" t="s">
        <v>7</v>
      </c>
      <c r="AH8" s="174" t="s">
        <v>8</v>
      </c>
      <c r="AI8" s="174" t="s">
        <v>9</v>
      </c>
      <c r="AJ8" s="176" t="s">
        <v>4</v>
      </c>
      <c r="AK8" s="177" t="s">
        <v>6</v>
      </c>
      <c r="AL8" s="174" t="s">
        <v>29</v>
      </c>
      <c r="AM8" s="174" t="s">
        <v>7</v>
      </c>
      <c r="AN8" s="174" t="s">
        <v>8</v>
      </c>
      <c r="AO8" s="174" t="s">
        <v>9</v>
      </c>
      <c r="AP8" s="178" t="s">
        <v>4</v>
      </c>
      <c r="AQ8" s="179" t="s">
        <v>6</v>
      </c>
      <c r="AR8" s="174" t="s">
        <v>29</v>
      </c>
      <c r="AS8" s="174" t="s">
        <v>7</v>
      </c>
      <c r="AT8" s="174" t="s">
        <v>8</v>
      </c>
      <c r="AU8" s="174" t="s">
        <v>9</v>
      </c>
      <c r="AV8" s="178" t="s">
        <v>4</v>
      </c>
      <c r="AW8" s="177" t="s">
        <v>6</v>
      </c>
      <c r="AX8" s="174" t="s">
        <v>29</v>
      </c>
      <c r="AY8" s="174" t="s">
        <v>7</v>
      </c>
      <c r="AZ8" s="174" t="s">
        <v>8</v>
      </c>
      <c r="BA8" s="174" t="s">
        <v>9</v>
      </c>
      <c r="BB8" s="178" t="s">
        <v>4</v>
      </c>
      <c r="BC8" s="179" t="s">
        <v>6</v>
      </c>
      <c r="BD8" s="174" t="s">
        <v>29</v>
      </c>
      <c r="BE8" s="174" t="s">
        <v>7</v>
      </c>
      <c r="BF8" s="174" t="s">
        <v>8</v>
      </c>
      <c r="BG8" s="174" t="s">
        <v>9</v>
      </c>
      <c r="BH8" s="176" t="s">
        <v>4</v>
      </c>
      <c r="BI8" s="177" t="s">
        <v>6</v>
      </c>
      <c r="BJ8" s="174" t="s">
        <v>29</v>
      </c>
      <c r="BK8" s="174" t="s">
        <v>7</v>
      </c>
      <c r="BL8" s="174" t="s">
        <v>8</v>
      </c>
      <c r="BM8" s="174" t="s">
        <v>9</v>
      </c>
      <c r="BN8" s="180" t="s">
        <v>4</v>
      </c>
      <c r="BO8" s="179" t="s">
        <v>6</v>
      </c>
      <c r="BP8" s="174" t="s">
        <v>29</v>
      </c>
      <c r="BQ8" s="174" t="s">
        <v>7</v>
      </c>
      <c r="BR8" s="174" t="s">
        <v>8</v>
      </c>
      <c r="BS8" s="174" t="s">
        <v>9</v>
      </c>
      <c r="BT8" s="178" t="s">
        <v>4</v>
      </c>
      <c r="BU8" s="171"/>
      <c r="BV8" s="171"/>
      <c r="BW8" s="171"/>
      <c r="BX8" s="171"/>
      <c r="BY8" s="171"/>
      <c r="BZ8" s="171"/>
      <c r="CA8" s="171"/>
      <c r="CB8" s="171"/>
      <c r="CC8" s="171"/>
      <c r="CD8" s="171"/>
      <c r="CE8" s="171"/>
      <c r="CF8" s="172"/>
    </row>
    <row r="9" spans="2:84" ht="15.75" thickBot="1" x14ac:dyDescent="0.3">
      <c r="B9" s="247" t="s">
        <v>16</v>
      </c>
      <c r="C9" s="248"/>
      <c r="D9" s="248"/>
      <c r="E9" s="138"/>
      <c r="F9" s="150">
        <f>SUM(G9:K9)</f>
        <v>750</v>
      </c>
      <c r="G9" s="150">
        <f>SUM(M9,S9,Y9,AE9,AK9,AQ9,AW9,BC9,BI9,BO9)</f>
        <v>430</v>
      </c>
      <c r="H9" s="150">
        <f>SUM(N9,T9,Z9,AF9,AL9,AR9,AX9,BD9,BJ9,BP9)</f>
        <v>320</v>
      </c>
      <c r="I9" s="150">
        <f t="shared" ref="I9:L9" si="0">SUM(O9,U9,AA9,AG9,AM9,AS9,AY9,BE9,BK9,BQ9)</f>
        <v>0</v>
      </c>
      <c r="J9" s="150">
        <f t="shared" si="0"/>
        <v>0</v>
      </c>
      <c r="K9" s="150">
        <f t="shared" si="0"/>
        <v>0</v>
      </c>
      <c r="L9" s="151">
        <f t="shared" si="0"/>
        <v>80</v>
      </c>
      <c r="M9" s="152">
        <f>SUM(M10:M19)</f>
        <v>60</v>
      </c>
      <c r="N9" s="150">
        <f t="shared" ref="N9:AR9" si="1">SUM(N10:N19)</f>
        <v>30</v>
      </c>
      <c r="O9" s="150">
        <f>SUM(O10:O19)</f>
        <v>0</v>
      </c>
      <c r="P9" s="150">
        <f t="shared" si="1"/>
        <v>0</v>
      </c>
      <c r="Q9" s="150">
        <f>SUM(Q10:Q19)</f>
        <v>0</v>
      </c>
      <c r="R9" s="153">
        <f>SUM(R10:R19)</f>
        <v>20</v>
      </c>
      <c r="S9" s="142">
        <f t="shared" si="1"/>
        <v>15</v>
      </c>
      <c r="T9" s="150">
        <f>SUM(T10:T19)</f>
        <v>15</v>
      </c>
      <c r="U9" s="150">
        <f t="shared" si="1"/>
        <v>0</v>
      </c>
      <c r="V9" s="150">
        <f t="shared" si="1"/>
        <v>0</v>
      </c>
      <c r="W9" s="150">
        <f t="shared" si="1"/>
        <v>0</v>
      </c>
      <c r="X9" s="151">
        <f>SUM(X10:X19)</f>
        <v>4</v>
      </c>
      <c r="Y9" s="152">
        <f t="shared" si="1"/>
        <v>70</v>
      </c>
      <c r="Z9" s="150">
        <f t="shared" si="1"/>
        <v>65</v>
      </c>
      <c r="AA9" s="150">
        <f t="shared" si="1"/>
        <v>0</v>
      </c>
      <c r="AB9" s="150">
        <f t="shared" si="1"/>
        <v>0</v>
      </c>
      <c r="AC9" s="150">
        <f t="shared" si="1"/>
        <v>0</v>
      </c>
      <c r="AD9" s="153">
        <f>SUM(AD10:AD19)</f>
        <v>17</v>
      </c>
      <c r="AE9" s="142">
        <f t="shared" si="1"/>
        <v>90</v>
      </c>
      <c r="AF9" s="150">
        <f t="shared" si="1"/>
        <v>75</v>
      </c>
      <c r="AG9" s="150">
        <f t="shared" si="1"/>
        <v>0</v>
      </c>
      <c r="AH9" s="150">
        <f t="shared" si="1"/>
        <v>0</v>
      </c>
      <c r="AI9" s="150">
        <f t="shared" si="1"/>
        <v>0</v>
      </c>
      <c r="AJ9" s="151">
        <f>SUM(AJ10:AJ19)</f>
        <v>14</v>
      </c>
      <c r="AK9" s="152">
        <f t="shared" si="1"/>
        <v>75</v>
      </c>
      <c r="AL9" s="150">
        <f t="shared" si="1"/>
        <v>45</v>
      </c>
      <c r="AM9" s="150">
        <f t="shared" si="1"/>
        <v>0</v>
      </c>
      <c r="AN9" s="150">
        <f t="shared" si="1"/>
        <v>0</v>
      </c>
      <c r="AO9" s="150">
        <f t="shared" si="1"/>
        <v>0</v>
      </c>
      <c r="AP9" s="153">
        <f>SUM(AP10:AP19)</f>
        <v>10</v>
      </c>
      <c r="AQ9" s="142">
        <f t="shared" si="1"/>
        <v>60</v>
      </c>
      <c r="AR9" s="150">
        <f t="shared" si="1"/>
        <v>45</v>
      </c>
      <c r="AS9" s="150">
        <f t="shared" ref="AS9:BR9" si="2">SUM(AS10:AS19)</f>
        <v>0</v>
      </c>
      <c r="AT9" s="150">
        <f t="shared" si="2"/>
        <v>0</v>
      </c>
      <c r="AU9" s="150">
        <f>SUM(AU10:AU19)</f>
        <v>0</v>
      </c>
      <c r="AV9" s="153">
        <f>SUM(AV10:AV19)</f>
        <v>5</v>
      </c>
      <c r="AW9" s="152">
        <f t="shared" si="2"/>
        <v>30</v>
      </c>
      <c r="AX9" s="150">
        <f t="shared" si="2"/>
        <v>15</v>
      </c>
      <c r="AY9" s="150">
        <f t="shared" si="2"/>
        <v>0</v>
      </c>
      <c r="AZ9" s="150">
        <f t="shared" si="2"/>
        <v>0</v>
      </c>
      <c r="BA9" s="150">
        <f t="shared" si="2"/>
        <v>0</v>
      </c>
      <c r="BB9" s="153">
        <f>SUM(BB10:BB19)</f>
        <v>2</v>
      </c>
      <c r="BC9" s="142">
        <f t="shared" si="2"/>
        <v>30</v>
      </c>
      <c r="BD9" s="150">
        <f t="shared" si="2"/>
        <v>30</v>
      </c>
      <c r="BE9" s="150">
        <f t="shared" si="2"/>
        <v>0</v>
      </c>
      <c r="BF9" s="150">
        <f t="shared" si="2"/>
        <v>0</v>
      </c>
      <c r="BG9" s="150">
        <f t="shared" si="2"/>
        <v>0</v>
      </c>
      <c r="BH9" s="151">
        <f>SUM(BH10:BH19)</f>
        <v>8</v>
      </c>
      <c r="BI9" s="152">
        <f t="shared" si="2"/>
        <v>0</v>
      </c>
      <c r="BJ9" s="150">
        <f t="shared" si="2"/>
        <v>0</v>
      </c>
      <c r="BK9" s="150">
        <f t="shared" si="2"/>
        <v>0</v>
      </c>
      <c r="BL9" s="150">
        <f t="shared" si="2"/>
        <v>0</v>
      </c>
      <c r="BM9" s="150">
        <f t="shared" si="2"/>
        <v>0</v>
      </c>
      <c r="BN9" s="153">
        <f>SUM(BN10:BN19)</f>
        <v>0</v>
      </c>
      <c r="BO9" s="142">
        <f t="shared" si="2"/>
        <v>0</v>
      </c>
      <c r="BP9" s="150">
        <f t="shared" si="2"/>
        <v>0</v>
      </c>
      <c r="BQ9" s="150">
        <f t="shared" si="2"/>
        <v>0</v>
      </c>
      <c r="BR9" s="150">
        <f t="shared" si="2"/>
        <v>0</v>
      </c>
      <c r="BS9" s="150">
        <f>SUM(BS10:BS19)</f>
        <v>0</v>
      </c>
      <c r="BT9" s="153">
        <f>SUM(BT37:BT49)</f>
        <v>0</v>
      </c>
      <c r="BU9" s="119"/>
      <c r="BV9" s="119"/>
      <c r="BW9" s="119"/>
      <c r="BX9" s="119"/>
      <c r="BY9" s="119"/>
      <c r="BZ9" s="119"/>
      <c r="CA9" s="119"/>
      <c r="CB9" s="119"/>
      <c r="CC9" s="119"/>
      <c r="CD9" s="119"/>
      <c r="CE9" s="119"/>
      <c r="CF9" s="120"/>
    </row>
    <row r="10" spans="2:84" s="88" customFormat="1" x14ac:dyDescent="0.25">
      <c r="B10" s="200"/>
      <c r="C10" s="201"/>
      <c r="D10" s="97" t="s">
        <v>49</v>
      </c>
      <c r="E10" s="84" t="s">
        <v>34</v>
      </c>
      <c r="F10" s="84">
        <f>SUM(G10:K10)</f>
        <v>45</v>
      </c>
      <c r="G10" s="84">
        <f>SUM(M10,S10,Y10,AE10,AK10,AQ10,AW10,BC10,BI10,BO10)</f>
        <v>30</v>
      </c>
      <c r="H10" s="84">
        <f t="shared" ref="H10:H12" si="3">SUM(N10,T10,Z10,AF10,AL10,AR10)</f>
        <v>15</v>
      </c>
      <c r="I10" s="84">
        <f t="shared" ref="I10:I12" si="4">SUM(O10,U10,AA10,AG10,AM10,AS10)</f>
        <v>0</v>
      </c>
      <c r="J10" s="84">
        <f t="shared" ref="J10:J12" si="5">SUM(P10,V10,AB10,AH10,AN10,AT10)</f>
        <v>0</v>
      </c>
      <c r="K10" s="84">
        <f>SUM(Q10,W10,AC10,AI10,AO10,AU10)</f>
        <v>0</v>
      </c>
      <c r="L10" s="101">
        <f t="shared" ref="L10:L15" si="6">SUM(R10,X10,AD10,AJ10,AP10,AV10)</f>
        <v>10</v>
      </c>
      <c r="M10" s="99">
        <v>30</v>
      </c>
      <c r="N10" s="84">
        <v>15</v>
      </c>
      <c r="O10" s="84"/>
      <c r="P10" s="84"/>
      <c r="Q10" s="84"/>
      <c r="R10" s="98">
        <v>10</v>
      </c>
      <c r="S10" s="100"/>
      <c r="T10" s="84"/>
      <c r="U10" s="84"/>
      <c r="V10" s="84"/>
      <c r="W10" s="84"/>
      <c r="X10" s="101"/>
      <c r="Y10" s="99"/>
      <c r="Z10" s="84"/>
      <c r="AA10" s="84"/>
      <c r="AB10" s="84"/>
      <c r="AC10" s="84"/>
      <c r="AD10" s="98"/>
      <c r="AE10" s="100"/>
      <c r="AF10" s="84"/>
      <c r="AG10" s="84"/>
      <c r="AH10" s="84"/>
      <c r="AI10" s="84"/>
      <c r="AJ10" s="101"/>
      <c r="AK10" s="99"/>
      <c r="AL10" s="84"/>
      <c r="AM10" s="84"/>
      <c r="AN10" s="84"/>
      <c r="AO10" s="84"/>
      <c r="AP10" s="98"/>
      <c r="AQ10" s="100"/>
      <c r="AR10" s="84"/>
      <c r="AS10" s="84"/>
      <c r="AT10" s="84"/>
      <c r="AU10" s="84"/>
      <c r="AV10" s="98"/>
      <c r="AW10" s="99"/>
      <c r="AX10" s="84"/>
      <c r="AY10" s="84"/>
      <c r="AZ10" s="84"/>
      <c r="BA10" s="84"/>
      <c r="BB10" s="98"/>
      <c r="BC10" s="100"/>
      <c r="BD10" s="84"/>
      <c r="BE10" s="84"/>
      <c r="BF10" s="84"/>
      <c r="BG10" s="84"/>
      <c r="BH10" s="101"/>
      <c r="BI10" s="99"/>
      <c r="BJ10" s="84"/>
      <c r="BK10" s="84"/>
      <c r="BL10" s="84"/>
      <c r="BM10" s="84"/>
      <c r="BN10" s="98"/>
      <c r="BO10" s="100"/>
      <c r="BP10" s="84"/>
      <c r="BQ10" s="84"/>
      <c r="BR10" s="84"/>
      <c r="BS10" s="84"/>
      <c r="BT10" s="98"/>
      <c r="BU10" s="113"/>
      <c r="BV10" s="113"/>
      <c r="BW10" s="113"/>
      <c r="BX10" s="113"/>
      <c r="BY10" s="113"/>
      <c r="BZ10" s="113"/>
      <c r="CA10" s="113"/>
      <c r="CB10" s="113"/>
      <c r="CC10" s="113"/>
      <c r="CD10" s="113"/>
      <c r="CE10" s="113"/>
      <c r="CF10" s="114"/>
    </row>
    <row r="11" spans="2:84" x14ac:dyDescent="0.25">
      <c r="B11" s="198"/>
      <c r="C11" s="199"/>
      <c r="D11" s="10" t="s">
        <v>50</v>
      </c>
      <c r="E11" s="1" t="s">
        <v>34</v>
      </c>
      <c r="F11" s="1">
        <f t="shared" ref="F11:F12" si="7">SUM(G11:K11)</f>
        <v>45</v>
      </c>
      <c r="G11" s="1">
        <f>SUM(M11,S11,Y11,AE11,AK11,AQ11)</f>
        <v>30</v>
      </c>
      <c r="H11" s="1">
        <f t="shared" si="3"/>
        <v>15</v>
      </c>
      <c r="I11" s="1">
        <f t="shared" si="4"/>
        <v>0</v>
      </c>
      <c r="J11" s="1">
        <f t="shared" si="5"/>
        <v>0</v>
      </c>
      <c r="K11" s="1">
        <f t="shared" ref="K11:K15" si="8">SUM(Q11,W11,AC11,AI11,AO11,AU11)</f>
        <v>0</v>
      </c>
      <c r="L11" s="13">
        <f t="shared" si="6"/>
        <v>10</v>
      </c>
      <c r="M11" s="17">
        <v>30</v>
      </c>
      <c r="N11" s="1">
        <v>15</v>
      </c>
      <c r="O11" s="1"/>
      <c r="P11" s="1"/>
      <c r="Q11" s="1"/>
      <c r="R11" s="18">
        <v>10</v>
      </c>
      <c r="S11" s="15"/>
      <c r="T11" s="1"/>
      <c r="U11" s="1"/>
      <c r="V11" s="1"/>
      <c r="W11" s="1"/>
      <c r="X11" s="13"/>
      <c r="Y11" s="17"/>
      <c r="Z11" s="1"/>
      <c r="AA11" s="1"/>
      <c r="AB11" s="1"/>
      <c r="AC11" s="1"/>
      <c r="AD11" s="18"/>
      <c r="AE11" s="15"/>
      <c r="AF11" s="1"/>
      <c r="AG11" s="1"/>
      <c r="AH11" s="1"/>
      <c r="AI11" s="1"/>
      <c r="AJ11" s="13"/>
      <c r="AK11" s="17"/>
      <c r="AL11" s="1"/>
      <c r="AM11" s="1"/>
      <c r="AN11" s="1"/>
      <c r="AO11" s="1"/>
      <c r="AP11" s="18"/>
      <c r="AQ11" s="15"/>
      <c r="AR11" s="1"/>
      <c r="AS11" s="1"/>
      <c r="AT11" s="1"/>
      <c r="AU11" s="1"/>
      <c r="AV11" s="18"/>
      <c r="AW11" s="17"/>
      <c r="AX11" s="1"/>
      <c r="AY11" s="1"/>
      <c r="AZ11" s="1"/>
      <c r="BA11" s="1"/>
      <c r="BB11" s="18"/>
      <c r="BC11" s="15"/>
      <c r="BD11" s="1"/>
      <c r="BE11" s="1"/>
      <c r="BF11" s="1"/>
      <c r="BG11" s="1"/>
      <c r="BH11" s="13"/>
      <c r="BI11" s="17"/>
      <c r="BJ11" s="1"/>
      <c r="BK11" s="1"/>
      <c r="BL11" s="1"/>
      <c r="BM11" s="1"/>
      <c r="BN11" s="18"/>
      <c r="BO11" s="15"/>
      <c r="BP11" s="1"/>
      <c r="BQ11" s="1"/>
      <c r="BR11" s="1"/>
      <c r="BS11" s="1"/>
      <c r="BT11" s="18"/>
      <c r="BU11" s="111"/>
      <c r="BV11" s="111"/>
      <c r="BW11" s="111"/>
      <c r="BX11" s="111"/>
      <c r="BY11" s="111"/>
      <c r="BZ11" s="111"/>
      <c r="CA11" s="111"/>
      <c r="CB11" s="111"/>
      <c r="CC11" s="111"/>
      <c r="CD11" s="111"/>
      <c r="CE11" s="111"/>
      <c r="CF11" s="112"/>
    </row>
    <row r="12" spans="2:84" s="88" customFormat="1" x14ac:dyDescent="0.25">
      <c r="B12" s="196"/>
      <c r="C12" s="197"/>
      <c r="D12" s="102" t="s">
        <v>132</v>
      </c>
      <c r="E12" s="91" t="s">
        <v>34</v>
      </c>
      <c r="F12" s="91">
        <f t="shared" si="7"/>
        <v>60</v>
      </c>
      <c r="G12" s="91">
        <f t="shared" ref="G12:G15" si="9">SUM(M12,S12,Y12,AE12,AK12,AQ12)</f>
        <v>30</v>
      </c>
      <c r="H12" s="91">
        <f t="shared" si="3"/>
        <v>30</v>
      </c>
      <c r="I12" s="91">
        <f t="shared" si="4"/>
        <v>0</v>
      </c>
      <c r="J12" s="91">
        <f t="shared" si="5"/>
        <v>0</v>
      </c>
      <c r="K12" s="91">
        <f t="shared" si="8"/>
        <v>0</v>
      </c>
      <c r="L12" s="92">
        <f t="shared" si="6"/>
        <v>9</v>
      </c>
      <c r="M12" s="95"/>
      <c r="N12" s="91"/>
      <c r="O12" s="91"/>
      <c r="P12" s="91"/>
      <c r="Q12" s="91"/>
      <c r="R12" s="94"/>
      <c r="S12" s="93">
        <v>15</v>
      </c>
      <c r="T12" s="91">
        <v>15</v>
      </c>
      <c r="U12" s="91"/>
      <c r="V12" s="91"/>
      <c r="W12" s="91"/>
      <c r="X12" s="92">
        <v>4</v>
      </c>
      <c r="Y12" s="95">
        <v>15</v>
      </c>
      <c r="Z12" s="91">
        <v>15</v>
      </c>
      <c r="AA12" s="91"/>
      <c r="AB12" s="91"/>
      <c r="AC12" s="91"/>
      <c r="AD12" s="94">
        <v>5</v>
      </c>
      <c r="AE12" s="93"/>
      <c r="AF12" s="91"/>
      <c r="AG12" s="91"/>
      <c r="AH12" s="91"/>
      <c r="AI12" s="91"/>
      <c r="AJ12" s="92"/>
      <c r="AK12" s="95"/>
      <c r="AL12" s="91"/>
      <c r="AM12" s="91"/>
      <c r="AN12" s="91"/>
      <c r="AO12" s="91"/>
      <c r="AP12" s="94"/>
      <c r="AQ12" s="93"/>
      <c r="AR12" s="91"/>
      <c r="AS12" s="91"/>
      <c r="AT12" s="91"/>
      <c r="AU12" s="91"/>
      <c r="AV12" s="94"/>
      <c r="AW12" s="95"/>
      <c r="AX12" s="91"/>
      <c r="AY12" s="91"/>
      <c r="AZ12" s="91"/>
      <c r="BA12" s="91"/>
      <c r="BB12" s="94"/>
      <c r="BC12" s="93"/>
      <c r="BD12" s="91"/>
      <c r="BE12" s="91"/>
      <c r="BF12" s="91"/>
      <c r="BG12" s="91"/>
      <c r="BH12" s="92"/>
      <c r="BI12" s="95"/>
      <c r="BJ12" s="91"/>
      <c r="BK12" s="91"/>
      <c r="BL12" s="91"/>
      <c r="BM12" s="91"/>
      <c r="BN12" s="94"/>
      <c r="BO12" s="93"/>
      <c r="BP12" s="91"/>
      <c r="BQ12" s="91"/>
      <c r="BR12" s="91"/>
      <c r="BS12" s="91"/>
      <c r="BT12" s="94"/>
      <c r="BU12" s="113"/>
      <c r="BV12" s="113"/>
      <c r="BW12" s="113"/>
      <c r="BX12" s="113"/>
      <c r="BY12" s="113"/>
      <c r="BZ12" s="113"/>
      <c r="CA12" s="113"/>
      <c r="CB12" s="113"/>
      <c r="CC12" s="113"/>
      <c r="CD12" s="113"/>
      <c r="CE12" s="113"/>
      <c r="CF12" s="114"/>
    </row>
    <row r="13" spans="2:84" x14ac:dyDescent="0.25">
      <c r="B13" s="198"/>
      <c r="C13" s="199"/>
      <c r="D13" s="10" t="s">
        <v>133</v>
      </c>
      <c r="E13" s="1" t="s">
        <v>34</v>
      </c>
      <c r="F13" s="1">
        <f t="shared" ref="F13:F19" si="10">SUM(G13:K13)</f>
        <v>90</v>
      </c>
      <c r="G13" s="1">
        <f t="shared" si="9"/>
        <v>45</v>
      </c>
      <c r="H13" s="1">
        <f>SUM(N13,T13,Z13,AF13,AL13,AR13)</f>
        <v>45</v>
      </c>
      <c r="I13" s="1">
        <f t="shared" ref="H13:J15" si="11">SUM(O13,U13,AA13,AG13,AM13,AS13)</f>
        <v>0</v>
      </c>
      <c r="J13" s="1">
        <f t="shared" si="11"/>
        <v>0</v>
      </c>
      <c r="K13" s="1">
        <f t="shared" si="8"/>
        <v>0</v>
      </c>
      <c r="L13" s="13">
        <f t="shared" si="6"/>
        <v>8</v>
      </c>
      <c r="M13" s="17"/>
      <c r="N13" s="1"/>
      <c r="O13" s="1"/>
      <c r="P13" s="1"/>
      <c r="Q13" s="1"/>
      <c r="R13" s="18"/>
      <c r="S13" s="15"/>
      <c r="T13" s="1"/>
      <c r="U13" s="1"/>
      <c r="V13" s="1"/>
      <c r="W13" s="1"/>
      <c r="X13" s="13"/>
      <c r="Y13" s="17">
        <v>15</v>
      </c>
      <c r="Z13" s="1">
        <v>15</v>
      </c>
      <c r="AA13" s="1"/>
      <c r="AB13" s="1"/>
      <c r="AC13" s="1"/>
      <c r="AD13" s="18">
        <v>3</v>
      </c>
      <c r="AE13" s="15">
        <v>30</v>
      </c>
      <c r="AF13" s="1">
        <v>30</v>
      </c>
      <c r="AG13" s="1"/>
      <c r="AH13" s="1"/>
      <c r="AI13" s="1"/>
      <c r="AJ13" s="13">
        <v>5</v>
      </c>
      <c r="AK13" s="17"/>
      <c r="AL13" s="1"/>
      <c r="AM13" s="1"/>
      <c r="AN13" s="1"/>
      <c r="AO13" s="1"/>
      <c r="AP13" s="18"/>
      <c r="AQ13" s="15"/>
      <c r="AR13" s="1"/>
      <c r="AS13" s="1"/>
      <c r="AT13" s="1"/>
      <c r="AU13" s="1"/>
      <c r="AV13" s="18"/>
      <c r="AW13" s="17"/>
      <c r="AX13" s="1"/>
      <c r="AY13" s="1"/>
      <c r="AZ13" s="1"/>
      <c r="BA13" s="1"/>
      <c r="BB13" s="18"/>
      <c r="BC13" s="15"/>
      <c r="BD13" s="1"/>
      <c r="BE13" s="1"/>
      <c r="BF13" s="1"/>
      <c r="BG13" s="1"/>
      <c r="BH13" s="13"/>
      <c r="BI13" s="17"/>
      <c r="BJ13" s="1"/>
      <c r="BK13" s="1"/>
      <c r="BL13" s="1"/>
      <c r="BM13" s="1"/>
      <c r="BN13" s="18"/>
      <c r="BO13" s="15"/>
      <c r="BP13" s="1"/>
      <c r="BQ13" s="1"/>
      <c r="BR13" s="1"/>
      <c r="BS13" s="1"/>
      <c r="BT13" s="18"/>
      <c r="BU13" s="111"/>
      <c r="BV13" s="111"/>
      <c r="BW13" s="111"/>
      <c r="BX13" s="111"/>
      <c r="BY13" s="111"/>
      <c r="BZ13" s="111"/>
      <c r="CA13" s="111"/>
      <c r="CB13" s="111"/>
      <c r="CC13" s="111"/>
      <c r="CD13" s="111"/>
      <c r="CE13" s="111"/>
      <c r="CF13" s="112"/>
    </row>
    <row r="14" spans="2:84" s="88" customFormat="1" x14ac:dyDescent="0.25">
      <c r="B14" s="196"/>
      <c r="C14" s="197"/>
      <c r="D14" s="102" t="s">
        <v>134</v>
      </c>
      <c r="E14" s="91" t="s">
        <v>34</v>
      </c>
      <c r="F14" s="91">
        <f t="shared" si="10"/>
        <v>105</v>
      </c>
      <c r="G14" s="91">
        <f>SUM(M14,S14,Y14,AE14,AK14,AQ14)</f>
        <v>55</v>
      </c>
      <c r="H14" s="91">
        <f t="shared" si="11"/>
        <v>50</v>
      </c>
      <c r="I14" s="91">
        <f t="shared" si="11"/>
        <v>0</v>
      </c>
      <c r="J14" s="91">
        <f t="shared" si="11"/>
        <v>0</v>
      </c>
      <c r="K14" s="91">
        <f t="shared" si="8"/>
        <v>0</v>
      </c>
      <c r="L14" s="92">
        <f t="shared" si="6"/>
        <v>10</v>
      </c>
      <c r="M14" s="95"/>
      <c r="N14" s="91"/>
      <c r="O14" s="91"/>
      <c r="P14" s="91"/>
      <c r="Q14" s="91"/>
      <c r="R14" s="94"/>
      <c r="S14" s="93"/>
      <c r="T14" s="91"/>
      <c r="U14" s="91"/>
      <c r="V14" s="91"/>
      <c r="W14" s="91"/>
      <c r="X14" s="92"/>
      <c r="Y14" s="95">
        <v>25</v>
      </c>
      <c r="Z14" s="91">
        <v>20</v>
      </c>
      <c r="AA14" s="91"/>
      <c r="AB14" s="91"/>
      <c r="AC14" s="91"/>
      <c r="AD14" s="94">
        <v>5</v>
      </c>
      <c r="AE14" s="93">
        <v>30</v>
      </c>
      <c r="AF14" s="91">
        <v>30</v>
      </c>
      <c r="AG14" s="91"/>
      <c r="AH14" s="91"/>
      <c r="AI14" s="91"/>
      <c r="AJ14" s="92">
        <v>5</v>
      </c>
      <c r="AK14" s="95"/>
      <c r="AL14" s="91"/>
      <c r="AM14" s="91"/>
      <c r="AN14" s="91"/>
      <c r="AO14" s="91"/>
      <c r="AP14" s="94"/>
      <c r="AQ14" s="93"/>
      <c r="AR14" s="91"/>
      <c r="AS14" s="91"/>
      <c r="AT14" s="91"/>
      <c r="AU14" s="91"/>
      <c r="AV14" s="94"/>
      <c r="AW14" s="95"/>
      <c r="AX14" s="91"/>
      <c r="AY14" s="91"/>
      <c r="AZ14" s="91"/>
      <c r="BA14" s="91"/>
      <c r="BB14" s="94"/>
      <c r="BC14" s="93"/>
      <c r="BD14" s="91"/>
      <c r="BE14" s="91"/>
      <c r="BF14" s="91"/>
      <c r="BG14" s="91"/>
      <c r="BH14" s="92"/>
      <c r="BI14" s="95"/>
      <c r="BJ14" s="91"/>
      <c r="BK14" s="91"/>
      <c r="BL14" s="91"/>
      <c r="BM14" s="91"/>
      <c r="BN14" s="94"/>
      <c r="BO14" s="93"/>
      <c r="BP14" s="91"/>
      <c r="BQ14" s="91"/>
      <c r="BR14" s="91"/>
      <c r="BS14" s="91"/>
      <c r="BT14" s="94"/>
      <c r="BU14" s="113"/>
      <c r="BV14" s="113"/>
      <c r="BW14" s="113"/>
      <c r="BX14" s="113"/>
      <c r="BY14" s="113"/>
      <c r="BZ14" s="113"/>
      <c r="CA14" s="113"/>
      <c r="CB14" s="113"/>
      <c r="CC14" s="113"/>
      <c r="CD14" s="113"/>
      <c r="CE14" s="113"/>
      <c r="CF14" s="114"/>
    </row>
    <row r="15" spans="2:84" x14ac:dyDescent="0.25">
      <c r="B15" s="198"/>
      <c r="C15" s="199"/>
      <c r="D15" s="10" t="s">
        <v>135</v>
      </c>
      <c r="E15" s="1" t="s">
        <v>34</v>
      </c>
      <c r="F15" s="1">
        <f t="shared" si="10"/>
        <v>75</v>
      </c>
      <c r="G15" s="1">
        <f t="shared" si="9"/>
        <v>45</v>
      </c>
      <c r="H15" s="1">
        <f t="shared" si="11"/>
        <v>30</v>
      </c>
      <c r="I15" s="1">
        <f t="shared" si="11"/>
        <v>0</v>
      </c>
      <c r="J15" s="1">
        <f>SUM(P15,V15,AB15,AH15,AN15,AT15)</f>
        <v>0</v>
      </c>
      <c r="K15" s="1">
        <f t="shared" si="8"/>
        <v>0</v>
      </c>
      <c r="L15" s="13">
        <f t="shared" si="6"/>
        <v>8</v>
      </c>
      <c r="M15" s="17"/>
      <c r="N15" s="1"/>
      <c r="O15" s="1"/>
      <c r="P15" s="1"/>
      <c r="Q15" s="1"/>
      <c r="R15" s="18"/>
      <c r="S15" s="15"/>
      <c r="T15" s="1"/>
      <c r="U15" s="1"/>
      <c r="V15" s="1"/>
      <c r="W15" s="1"/>
      <c r="X15" s="13"/>
      <c r="Y15" s="17">
        <v>15</v>
      </c>
      <c r="Z15" s="1">
        <v>15</v>
      </c>
      <c r="AA15" s="1"/>
      <c r="AB15" s="1"/>
      <c r="AC15" s="1"/>
      <c r="AD15" s="18">
        <v>4</v>
      </c>
      <c r="AE15" s="15">
        <v>30</v>
      </c>
      <c r="AF15" s="1">
        <v>15</v>
      </c>
      <c r="AG15" s="1"/>
      <c r="AH15" s="1"/>
      <c r="AI15" s="1"/>
      <c r="AJ15" s="13">
        <v>4</v>
      </c>
      <c r="AK15" s="17"/>
      <c r="AL15" s="1"/>
      <c r="AM15" s="1"/>
      <c r="AN15" s="1"/>
      <c r="AO15" s="1"/>
      <c r="AP15" s="18"/>
      <c r="AQ15" s="15"/>
      <c r="AR15" s="1"/>
      <c r="AS15" s="1"/>
      <c r="AT15" s="1"/>
      <c r="AU15" s="1"/>
      <c r="AV15" s="18"/>
      <c r="AW15" s="17"/>
      <c r="AX15" s="1"/>
      <c r="AY15" s="1"/>
      <c r="AZ15" s="1"/>
      <c r="BA15" s="1"/>
      <c r="BB15" s="18"/>
      <c r="BC15" s="15"/>
      <c r="BD15" s="1"/>
      <c r="BE15" s="1"/>
      <c r="BF15" s="1"/>
      <c r="BG15" s="1"/>
      <c r="BH15" s="13"/>
      <c r="BI15" s="17"/>
      <c r="BJ15" s="1"/>
      <c r="BK15" s="1"/>
      <c r="BL15" s="1"/>
      <c r="BM15" s="1"/>
      <c r="BN15" s="18"/>
      <c r="BO15" s="15"/>
      <c r="BP15" s="1"/>
      <c r="BQ15" s="1"/>
      <c r="BR15" s="1"/>
      <c r="BS15" s="1"/>
      <c r="BT15" s="18"/>
      <c r="BU15" s="111"/>
      <c r="BV15" s="111"/>
      <c r="BW15" s="111"/>
      <c r="BX15" s="111"/>
      <c r="BY15" s="111"/>
      <c r="BZ15" s="111"/>
      <c r="CA15" s="111"/>
      <c r="CB15" s="111"/>
      <c r="CC15" s="111"/>
      <c r="CD15" s="111"/>
      <c r="CE15" s="111"/>
      <c r="CF15" s="112"/>
    </row>
    <row r="16" spans="2:84" s="88" customFormat="1" x14ac:dyDescent="0.25">
      <c r="B16" s="196"/>
      <c r="C16" s="197"/>
      <c r="D16" s="102" t="s">
        <v>136</v>
      </c>
      <c r="E16" s="91" t="s">
        <v>34</v>
      </c>
      <c r="F16" s="91">
        <f t="shared" si="10"/>
        <v>75</v>
      </c>
      <c r="G16" s="91">
        <f t="shared" ref="G16:G17" si="12">SUM(M16,S16,Y16,AE16,AK16,AQ16)</f>
        <v>45</v>
      </c>
      <c r="H16" s="91">
        <f t="shared" ref="H16:H18" si="13">SUM(N16,T16,Z16,AF16,AL16,AR16)</f>
        <v>30</v>
      </c>
      <c r="I16" s="91">
        <f t="shared" ref="I16:I18" si="14">SUM(O16,U16,AA16,AG16,AM16,AS16)</f>
        <v>0</v>
      </c>
      <c r="J16" s="91">
        <f t="shared" ref="J16:J18" si="15">SUM(P16,V16,AB16,AH16,AN16,AT16)</f>
        <v>0</v>
      </c>
      <c r="K16" s="91">
        <f t="shared" ref="K16:K18" si="16">SUM(Q16,W16,AC16,AI16,AO16,AU16)</f>
        <v>0</v>
      </c>
      <c r="L16" s="92">
        <f t="shared" ref="L16:L18" si="17">SUM(R16,X16,AD16,AJ16,AP16,AV16)</f>
        <v>5</v>
      </c>
      <c r="M16" s="95"/>
      <c r="N16" s="91"/>
      <c r="O16" s="91"/>
      <c r="P16" s="91"/>
      <c r="Q16" s="91"/>
      <c r="R16" s="94"/>
      <c r="S16" s="93"/>
      <c r="T16" s="91"/>
      <c r="U16" s="91"/>
      <c r="V16" s="91"/>
      <c r="W16" s="91"/>
      <c r="X16" s="92"/>
      <c r="Y16" s="95"/>
      <c r="Z16" s="91"/>
      <c r="AA16" s="91"/>
      <c r="AB16" s="91"/>
      <c r="AC16" s="91"/>
      <c r="AD16" s="94"/>
      <c r="AE16" s="93"/>
      <c r="AF16" s="91"/>
      <c r="AG16" s="91"/>
      <c r="AH16" s="91"/>
      <c r="AI16" s="91"/>
      <c r="AJ16" s="92"/>
      <c r="AK16" s="95">
        <v>15</v>
      </c>
      <c r="AL16" s="91">
        <v>15</v>
      </c>
      <c r="AM16" s="91"/>
      <c r="AN16" s="91"/>
      <c r="AO16" s="91"/>
      <c r="AP16" s="94">
        <v>3</v>
      </c>
      <c r="AQ16" s="93">
        <v>30</v>
      </c>
      <c r="AR16" s="91">
        <v>15</v>
      </c>
      <c r="AS16" s="91"/>
      <c r="AT16" s="91"/>
      <c r="AU16" s="91"/>
      <c r="AV16" s="94">
        <v>2</v>
      </c>
      <c r="AW16" s="95"/>
      <c r="AX16" s="91"/>
      <c r="AY16" s="91"/>
      <c r="AZ16" s="91"/>
      <c r="BA16" s="91"/>
      <c r="BB16" s="94"/>
      <c r="BC16" s="93"/>
      <c r="BD16" s="91"/>
      <c r="BE16" s="91"/>
      <c r="BF16" s="91"/>
      <c r="BG16" s="91"/>
      <c r="BH16" s="92"/>
      <c r="BI16" s="95"/>
      <c r="BJ16" s="91"/>
      <c r="BK16" s="91"/>
      <c r="BL16" s="91"/>
      <c r="BM16" s="91"/>
      <c r="BN16" s="94"/>
      <c r="BO16" s="93"/>
      <c r="BP16" s="91"/>
      <c r="BQ16" s="91"/>
      <c r="BR16" s="91"/>
      <c r="BS16" s="91"/>
      <c r="BT16" s="94"/>
      <c r="BU16" s="113"/>
      <c r="BV16" s="113"/>
      <c r="BW16" s="113"/>
      <c r="BX16" s="113"/>
      <c r="BY16" s="113"/>
      <c r="BZ16" s="113"/>
      <c r="CA16" s="113"/>
      <c r="CB16" s="113"/>
      <c r="CC16" s="113"/>
      <c r="CD16" s="113"/>
      <c r="CE16" s="113"/>
      <c r="CF16" s="114"/>
    </row>
    <row r="17" spans="2:84" x14ac:dyDescent="0.25">
      <c r="B17" s="198"/>
      <c r="C17" s="199"/>
      <c r="D17" s="10" t="s">
        <v>137</v>
      </c>
      <c r="E17" s="1" t="s">
        <v>34</v>
      </c>
      <c r="F17" s="1">
        <f t="shared" si="10"/>
        <v>45</v>
      </c>
      <c r="G17" s="1">
        <f t="shared" si="12"/>
        <v>30</v>
      </c>
      <c r="H17" s="1">
        <f t="shared" si="13"/>
        <v>15</v>
      </c>
      <c r="I17" s="1">
        <f t="shared" si="14"/>
        <v>0</v>
      </c>
      <c r="J17" s="1">
        <f t="shared" si="15"/>
        <v>0</v>
      </c>
      <c r="K17" s="1">
        <f t="shared" si="16"/>
        <v>0</v>
      </c>
      <c r="L17" s="13">
        <f t="shared" si="17"/>
        <v>4</v>
      </c>
      <c r="M17" s="17"/>
      <c r="N17" s="1"/>
      <c r="O17" s="1"/>
      <c r="P17" s="1"/>
      <c r="Q17" s="1"/>
      <c r="R17" s="18"/>
      <c r="S17" s="15"/>
      <c r="T17" s="1"/>
      <c r="U17" s="1"/>
      <c r="V17" s="1"/>
      <c r="W17" s="1"/>
      <c r="X17" s="13"/>
      <c r="Y17" s="17"/>
      <c r="Z17" s="1"/>
      <c r="AA17" s="1"/>
      <c r="AB17" s="1"/>
      <c r="AC17" s="1"/>
      <c r="AD17" s="18"/>
      <c r="AE17" s="15"/>
      <c r="AF17" s="1"/>
      <c r="AG17" s="1"/>
      <c r="AH17" s="1"/>
      <c r="AI17" s="1"/>
      <c r="AJ17" s="13"/>
      <c r="AK17" s="17">
        <v>30</v>
      </c>
      <c r="AL17" s="1">
        <v>15</v>
      </c>
      <c r="AM17" s="1"/>
      <c r="AN17" s="1"/>
      <c r="AO17" s="1"/>
      <c r="AP17" s="18">
        <v>4</v>
      </c>
      <c r="AQ17" s="15"/>
      <c r="AR17" s="1"/>
      <c r="AS17" s="1"/>
      <c r="AT17" s="1"/>
      <c r="AU17" s="1"/>
      <c r="AV17" s="18"/>
      <c r="AW17" s="17"/>
      <c r="AX17" s="1"/>
      <c r="AY17" s="1"/>
      <c r="AZ17" s="1"/>
      <c r="BA17" s="1"/>
      <c r="BB17" s="18"/>
      <c r="BC17" s="15"/>
      <c r="BD17" s="1"/>
      <c r="BE17" s="1"/>
      <c r="BF17" s="1"/>
      <c r="BG17" s="1"/>
      <c r="BH17" s="13"/>
      <c r="BI17" s="17"/>
      <c r="BJ17" s="1"/>
      <c r="BK17" s="1"/>
      <c r="BL17" s="1"/>
      <c r="BM17" s="1"/>
      <c r="BN17" s="18"/>
      <c r="BO17" s="15"/>
      <c r="BP17" s="1"/>
      <c r="BQ17" s="1"/>
      <c r="BR17" s="1"/>
      <c r="BS17" s="1"/>
      <c r="BT17" s="18"/>
      <c r="BU17" s="111"/>
      <c r="BV17" s="111"/>
      <c r="BW17" s="111"/>
      <c r="BX17" s="111"/>
      <c r="BY17" s="111"/>
      <c r="BZ17" s="111"/>
      <c r="CA17" s="111"/>
      <c r="CB17" s="111"/>
      <c r="CC17" s="111"/>
      <c r="CD17" s="111"/>
      <c r="CE17" s="111"/>
      <c r="CF17" s="112"/>
    </row>
    <row r="18" spans="2:84" s="88" customFormat="1" x14ac:dyDescent="0.25">
      <c r="B18" s="196"/>
      <c r="C18" s="197"/>
      <c r="D18" s="102" t="s">
        <v>138</v>
      </c>
      <c r="E18" s="91" t="s">
        <v>34</v>
      </c>
      <c r="F18" s="91">
        <f t="shared" si="10"/>
        <v>105</v>
      </c>
      <c r="G18" s="91">
        <f>SUM(M18,S18,Y18,AE18,AK18,AQ18)</f>
        <v>60</v>
      </c>
      <c r="H18" s="91">
        <f t="shared" si="13"/>
        <v>45</v>
      </c>
      <c r="I18" s="91">
        <f t="shared" si="14"/>
        <v>0</v>
      </c>
      <c r="J18" s="91">
        <f t="shared" si="15"/>
        <v>0</v>
      </c>
      <c r="K18" s="91">
        <f t="shared" si="16"/>
        <v>0</v>
      </c>
      <c r="L18" s="92">
        <f t="shared" si="17"/>
        <v>6</v>
      </c>
      <c r="M18" s="95"/>
      <c r="N18" s="91"/>
      <c r="O18" s="91"/>
      <c r="P18" s="91"/>
      <c r="Q18" s="91"/>
      <c r="R18" s="94"/>
      <c r="S18" s="93"/>
      <c r="T18" s="91"/>
      <c r="U18" s="91"/>
      <c r="V18" s="91"/>
      <c r="W18" s="91"/>
      <c r="X18" s="92"/>
      <c r="Y18" s="95"/>
      <c r="Z18" s="91"/>
      <c r="AA18" s="91"/>
      <c r="AB18" s="91"/>
      <c r="AC18" s="91"/>
      <c r="AD18" s="94"/>
      <c r="AE18" s="93"/>
      <c r="AF18" s="91"/>
      <c r="AG18" s="91"/>
      <c r="AH18" s="91"/>
      <c r="AI18" s="91"/>
      <c r="AJ18" s="92"/>
      <c r="AK18" s="95">
        <v>30</v>
      </c>
      <c r="AL18" s="91">
        <v>15</v>
      </c>
      <c r="AM18" s="91"/>
      <c r="AN18" s="91"/>
      <c r="AO18" s="91"/>
      <c r="AP18" s="94">
        <v>3</v>
      </c>
      <c r="AQ18" s="93">
        <v>30</v>
      </c>
      <c r="AR18" s="91">
        <v>30</v>
      </c>
      <c r="AS18" s="91"/>
      <c r="AT18" s="91"/>
      <c r="AU18" s="91"/>
      <c r="AV18" s="94">
        <v>3</v>
      </c>
      <c r="AW18" s="95"/>
      <c r="AX18" s="91"/>
      <c r="AY18" s="91"/>
      <c r="AZ18" s="91"/>
      <c r="BA18" s="91"/>
      <c r="BB18" s="94"/>
      <c r="BC18" s="93"/>
      <c r="BD18" s="91"/>
      <c r="BE18" s="91"/>
      <c r="BF18" s="91"/>
      <c r="BG18" s="91"/>
      <c r="BH18" s="92"/>
      <c r="BI18" s="95"/>
      <c r="BJ18" s="91"/>
      <c r="BK18" s="91"/>
      <c r="BL18" s="91"/>
      <c r="BM18" s="91"/>
      <c r="BN18" s="94"/>
      <c r="BO18" s="93"/>
      <c r="BP18" s="91"/>
      <c r="BQ18" s="91"/>
      <c r="BR18" s="91"/>
      <c r="BS18" s="91"/>
      <c r="BT18" s="94"/>
      <c r="BU18" s="113"/>
      <c r="BV18" s="113"/>
      <c r="BW18" s="113"/>
      <c r="BX18" s="113"/>
      <c r="BY18" s="113"/>
      <c r="BZ18" s="113"/>
      <c r="CA18" s="113"/>
      <c r="CB18" s="113"/>
      <c r="CC18" s="113"/>
      <c r="CD18" s="113"/>
      <c r="CE18" s="113"/>
      <c r="CF18" s="114"/>
    </row>
    <row r="19" spans="2:84" x14ac:dyDescent="0.25">
      <c r="B19" s="198"/>
      <c r="C19" s="199"/>
      <c r="D19" s="10" t="s">
        <v>139</v>
      </c>
      <c r="E19" s="1" t="s">
        <v>34</v>
      </c>
      <c r="F19" s="1">
        <f t="shared" si="10"/>
        <v>105</v>
      </c>
      <c r="G19" s="1">
        <f t="shared" ref="G19:L20" si="18">SUM(M19,S19,Y19,AE19,AK19,AQ19,AW19,BC19,BI19,BO19)</f>
        <v>60</v>
      </c>
      <c r="H19" s="1">
        <f t="shared" si="18"/>
        <v>45</v>
      </c>
      <c r="I19" s="1">
        <f t="shared" si="18"/>
        <v>0</v>
      </c>
      <c r="J19" s="1">
        <f t="shared" si="18"/>
        <v>0</v>
      </c>
      <c r="K19" s="1">
        <f t="shared" si="18"/>
        <v>0</v>
      </c>
      <c r="L19" s="13">
        <f t="shared" si="18"/>
        <v>10</v>
      </c>
      <c r="M19" s="17"/>
      <c r="N19" s="1"/>
      <c r="O19" s="1"/>
      <c r="P19" s="1"/>
      <c r="Q19" s="1"/>
      <c r="R19" s="18"/>
      <c r="S19" s="15"/>
      <c r="T19" s="1"/>
      <c r="U19" s="1"/>
      <c r="V19" s="1"/>
      <c r="W19" s="1"/>
      <c r="X19" s="13"/>
      <c r="Y19" s="17"/>
      <c r="Z19" s="1"/>
      <c r="AA19" s="1"/>
      <c r="AB19" s="1"/>
      <c r="AC19" s="1"/>
      <c r="AD19" s="18"/>
      <c r="AE19" s="15"/>
      <c r="AF19" s="1"/>
      <c r="AG19" s="1"/>
      <c r="AH19" s="1"/>
      <c r="AI19" s="1"/>
      <c r="AJ19" s="13"/>
      <c r="AK19" s="17"/>
      <c r="AL19" s="1"/>
      <c r="AM19" s="1"/>
      <c r="AN19" s="1"/>
      <c r="AO19" s="1"/>
      <c r="AP19" s="18"/>
      <c r="AQ19" s="15"/>
      <c r="AR19" s="1"/>
      <c r="AS19" s="1"/>
      <c r="AT19" s="1"/>
      <c r="AU19" s="1"/>
      <c r="AV19" s="18"/>
      <c r="AW19" s="17">
        <v>30</v>
      </c>
      <c r="AX19" s="1">
        <v>15</v>
      </c>
      <c r="AY19" s="1"/>
      <c r="AZ19" s="1"/>
      <c r="BA19" s="1"/>
      <c r="BB19" s="18">
        <v>2</v>
      </c>
      <c r="BC19" s="15">
        <v>30</v>
      </c>
      <c r="BD19" s="1">
        <v>30</v>
      </c>
      <c r="BE19" s="1"/>
      <c r="BF19" s="1"/>
      <c r="BG19" s="1"/>
      <c r="BH19" s="13">
        <v>8</v>
      </c>
      <c r="BI19" s="17"/>
      <c r="BJ19" s="1"/>
      <c r="BK19" s="1"/>
      <c r="BL19" s="1"/>
      <c r="BM19" s="1"/>
      <c r="BN19" s="18"/>
      <c r="BO19" s="15"/>
      <c r="BP19" s="1"/>
      <c r="BQ19" s="1"/>
      <c r="BR19" s="1"/>
      <c r="BS19" s="1"/>
      <c r="BT19" s="18"/>
      <c r="BU19" s="111"/>
      <c r="BV19" s="111"/>
      <c r="BW19" s="111"/>
      <c r="BX19" s="111"/>
      <c r="BY19" s="111"/>
      <c r="BZ19" s="111"/>
      <c r="CA19" s="111"/>
      <c r="CB19" s="111"/>
      <c r="CC19" s="111"/>
      <c r="CD19" s="111"/>
      <c r="CE19" s="111"/>
      <c r="CF19" s="112"/>
    </row>
    <row r="20" spans="2:84" ht="15.75" thickBot="1" x14ac:dyDescent="0.3">
      <c r="B20" s="249" t="s">
        <v>17</v>
      </c>
      <c r="C20" s="250"/>
      <c r="D20" s="250"/>
      <c r="E20" s="125"/>
      <c r="F20" s="22">
        <f>SUM(G20:K20)</f>
        <v>955</v>
      </c>
      <c r="G20" s="22">
        <f>SUM(M20,S20,Y20,AE20,AK20,AQ20,AW20,BC20,BI20,BO20)</f>
        <v>555</v>
      </c>
      <c r="H20" s="22">
        <f>SUM(N20,T20,Z20,AF20,AL20,AR20,AX20,BD20,BJ20,BP20)</f>
        <v>325</v>
      </c>
      <c r="I20" s="22">
        <f>SUM(O20,U20,AA20,AG20,AM20,AS20,AY20,BE20,BK20,BQ20)</f>
        <v>75</v>
      </c>
      <c r="J20" s="22">
        <f>SUM(P20,V20,AB20,AH20,AN20,AT20,AZ20,BF20,BL20,BR20)</f>
        <v>0</v>
      </c>
      <c r="K20" s="22">
        <f t="shared" si="18"/>
        <v>0</v>
      </c>
      <c r="L20" s="49">
        <f t="shared" si="18"/>
        <v>102</v>
      </c>
      <c r="M20" s="21">
        <f t="shared" ref="M20:AR20" si="19">SUM(M21:M49)</f>
        <v>60</v>
      </c>
      <c r="N20" s="22">
        <f t="shared" si="19"/>
        <v>50</v>
      </c>
      <c r="O20" s="22">
        <f t="shared" si="19"/>
        <v>0</v>
      </c>
      <c r="P20" s="22">
        <f t="shared" si="19"/>
        <v>0</v>
      </c>
      <c r="Q20" s="22">
        <f t="shared" si="19"/>
        <v>0</v>
      </c>
      <c r="R20" s="49">
        <f t="shared" si="19"/>
        <v>10</v>
      </c>
      <c r="S20" s="21">
        <f t="shared" si="19"/>
        <v>70</v>
      </c>
      <c r="T20" s="22">
        <f t="shared" si="19"/>
        <v>30</v>
      </c>
      <c r="U20" s="22">
        <f t="shared" si="19"/>
        <v>15</v>
      </c>
      <c r="V20" s="22">
        <f t="shared" si="19"/>
        <v>0</v>
      </c>
      <c r="W20" s="22">
        <f t="shared" si="19"/>
        <v>0</v>
      </c>
      <c r="X20" s="22">
        <f t="shared" si="19"/>
        <v>22</v>
      </c>
      <c r="Y20" s="21">
        <f t="shared" si="19"/>
        <v>45</v>
      </c>
      <c r="Z20" s="22">
        <f t="shared" si="19"/>
        <v>15</v>
      </c>
      <c r="AA20" s="22">
        <f t="shared" si="19"/>
        <v>0</v>
      </c>
      <c r="AB20" s="22">
        <f t="shared" si="19"/>
        <v>0</v>
      </c>
      <c r="AC20" s="22">
        <f t="shared" si="19"/>
        <v>0</v>
      </c>
      <c r="AD20" s="49">
        <f t="shared" si="19"/>
        <v>7</v>
      </c>
      <c r="AE20" s="21">
        <f t="shared" si="19"/>
        <v>60</v>
      </c>
      <c r="AF20" s="22">
        <f t="shared" si="19"/>
        <v>10</v>
      </c>
      <c r="AG20" s="22">
        <f t="shared" si="19"/>
        <v>0</v>
      </c>
      <c r="AH20" s="22">
        <f t="shared" si="19"/>
        <v>0</v>
      </c>
      <c r="AI20" s="22">
        <f t="shared" si="19"/>
        <v>0</v>
      </c>
      <c r="AJ20" s="22">
        <f t="shared" si="19"/>
        <v>7</v>
      </c>
      <c r="AK20" s="21">
        <f t="shared" si="19"/>
        <v>45</v>
      </c>
      <c r="AL20" s="22">
        <f t="shared" si="19"/>
        <v>30</v>
      </c>
      <c r="AM20" s="22">
        <f t="shared" si="19"/>
        <v>0</v>
      </c>
      <c r="AN20" s="22">
        <f t="shared" si="19"/>
        <v>0</v>
      </c>
      <c r="AO20" s="22">
        <f t="shared" si="19"/>
        <v>0</v>
      </c>
      <c r="AP20" s="49">
        <f t="shared" si="19"/>
        <v>6</v>
      </c>
      <c r="AQ20" s="21">
        <f t="shared" si="19"/>
        <v>90</v>
      </c>
      <c r="AR20" s="22">
        <f t="shared" si="19"/>
        <v>60</v>
      </c>
      <c r="AS20" s="22">
        <f t="shared" ref="AS20:BT20" si="20">SUM(AS21:AS49)</f>
        <v>0</v>
      </c>
      <c r="AT20" s="22">
        <f t="shared" si="20"/>
        <v>0</v>
      </c>
      <c r="AU20" s="22">
        <f t="shared" si="20"/>
        <v>0</v>
      </c>
      <c r="AV20" s="22">
        <f t="shared" si="20"/>
        <v>9</v>
      </c>
      <c r="AW20" s="21">
        <f t="shared" si="20"/>
        <v>95</v>
      </c>
      <c r="AX20" s="22">
        <f t="shared" si="20"/>
        <v>70</v>
      </c>
      <c r="AY20" s="22">
        <f t="shared" si="20"/>
        <v>20</v>
      </c>
      <c r="AZ20" s="22">
        <f t="shared" si="20"/>
        <v>0</v>
      </c>
      <c r="BA20" s="22">
        <f t="shared" si="20"/>
        <v>0</v>
      </c>
      <c r="BB20" s="22">
        <f t="shared" si="20"/>
        <v>16</v>
      </c>
      <c r="BC20" s="48">
        <f t="shared" si="20"/>
        <v>25</v>
      </c>
      <c r="BD20" s="22">
        <f t="shared" si="20"/>
        <v>20</v>
      </c>
      <c r="BE20" s="22">
        <f t="shared" si="20"/>
        <v>40</v>
      </c>
      <c r="BF20" s="22">
        <f t="shared" si="20"/>
        <v>0</v>
      </c>
      <c r="BG20" s="22">
        <f t="shared" si="20"/>
        <v>0</v>
      </c>
      <c r="BH20" s="22">
        <f t="shared" si="20"/>
        <v>9</v>
      </c>
      <c r="BI20" s="21">
        <f t="shared" si="20"/>
        <v>65</v>
      </c>
      <c r="BJ20" s="22">
        <f t="shared" si="20"/>
        <v>40</v>
      </c>
      <c r="BK20" s="22">
        <f t="shared" si="20"/>
        <v>0</v>
      </c>
      <c r="BL20" s="22">
        <f t="shared" si="20"/>
        <v>0</v>
      </c>
      <c r="BM20" s="22">
        <f t="shared" si="20"/>
        <v>0</v>
      </c>
      <c r="BN20" s="49">
        <f t="shared" si="20"/>
        <v>16</v>
      </c>
      <c r="BO20" s="21">
        <f t="shared" si="20"/>
        <v>0</v>
      </c>
      <c r="BP20" s="22">
        <f t="shared" si="20"/>
        <v>0</v>
      </c>
      <c r="BQ20" s="22">
        <f t="shared" si="20"/>
        <v>0</v>
      </c>
      <c r="BR20" s="22">
        <f t="shared" si="20"/>
        <v>0</v>
      </c>
      <c r="BS20" s="22">
        <f t="shared" si="20"/>
        <v>0</v>
      </c>
      <c r="BT20" s="23">
        <f t="shared" si="20"/>
        <v>0</v>
      </c>
      <c r="BU20" s="111"/>
      <c r="BV20" s="111"/>
      <c r="BW20" s="111"/>
      <c r="BX20" s="111"/>
      <c r="BY20" s="111"/>
      <c r="BZ20" s="111"/>
      <c r="CA20" s="111"/>
      <c r="CB20" s="111"/>
      <c r="CC20" s="111"/>
      <c r="CD20" s="111"/>
      <c r="CE20" s="111"/>
      <c r="CF20" s="112"/>
    </row>
    <row r="21" spans="2:84" s="88" customFormat="1" x14ac:dyDescent="0.25">
      <c r="B21" s="200"/>
      <c r="C21" s="201"/>
      <c r="D21" s="97" t="s">
        <v>130</v>
      </c>
      <c r="E21" s="84" t="s">
        <v>34</v>
      </c>
      <c r="F21" s="84">
        <f>SUM(G21:K21)</f>
        <v>50</v>
      </c>
      <c r="G21" s="84">
        <f>SUM(M21,S21)</f>
        <v>20</v>
      </c>
      <c r="H21" s="84">
        <f t="shared" ref="H21:H50" si="21">SUM(N21,T21,Z21,AF21,AL21,AR21,AX21,BD21,BJ21,BP21)</f>
        <v>30</v>
      </c>
      <c r="I21" s="84">
        <f t="shared" ref="I21:I50" si="22">SUM(O21,U21,AA21,AG21,AM21,AS21,AY21,BE21,BK21,BQ21)</f>
        <v>0</v>
      </c>
      <c r="J21" s="84">
        <f t="shared" ref="J21:J50" si="23">SUM(P21,V21,AB21,AH21,AN21,AT21,AZ21,BF21,BL21,BR21)</f>
        <v>0</v>
      </c>
      <c r="K21" s="84">
        <f t="shared" ref="K21:K48" si="24">SUM(Q21,W21,AC21,AI21,AO21,AU21,BA21,BG21,BM21,BS21)</f>
        <v>0</v>
      </c>
      <c r="L21" s="101">
        <f>SUM(R21,X21,AD21,AJ21,AP21,AV21,BB21,BH21,BN21,BT21)</f>
        <v>8</v>
      </c>
      <c r="M21" s="99">
        <v>10</v>
      </c>
      <c r="N21" s="84">
        <v>15</v>
      </c>
      <c r="O21" s="84"/>
      <c r="P21" s="84"/>
      <c r="Q21" s="84"/>
      <c r="R21" s="98">
        <v>1</v>
      </c>
      <c r="S21" s="100">
        <v>10</v>
      </c>
      <c r="T21" s="84">
        <v>15</v>
      </c>
      <c r="U21" s="84"/>
      <c r="V21" s="84"/>
      <c r="W21" s="84"/>
      <c r="X21" s="101">
        <v>7</v>
      </c>
      <c r="Y21" s="99"/>
      <c r="Z21" s="84"/>
      <c r="AA21" s="84"/>
      <c r="AB21" s="84"/>
      <c r="AC21" s="84"/>
      <c r="AD21" s="98"/>
      <c r="AE21" s="100"/>
      <c r="AF21" s="84"/>
      <c r="AG21" s="84"/>
      <c r="AH21" s="84"/>
      <c r="AI21" s="84"/>
      <c r="AJ21" s="101"/>
      <c r="AK21" s="99"/>
      <c r="AL21" s="84"/>
      <c r="AM21" s="84"/>
      <c r="AN21" s="84"/>
      <c r="AO21" s="84"/>
      <c r="AP21" s="98"/>
      <c r="AQ21" s="100"/>
      <c r="AR21" s="84"/>
      <c r="AS21" s="84"/>
      <c r="AT21" s="84"/>
      <c r="AU21" s="84"/>
      <c r="AV21" s="98"/>
      <c r="AW21" s="99"/>
      <c r="AX21" s="84"/>
      <c r="AY21" s="84"/>
      <c r="AZ21" s="84"/>
      <c r="BA21" s="84"/>
      <c r="BB21" s="98"/>
      <c r="BC21" s="100"/>
      <c r="BD21" s="84"/>
      <c r="BE21" s="84"/>
      <c r="BF21" s="84"/>
      <c r="BG21" s="84"/>
      <c r="BH21" s="101"/>
      <c r="BI21" s="99"/>
      <c r="BJ21" s="84"/>
      <c r="BK21" s="84"/>
      <c r="BL21" s="84"/>
      <c r="BM21" s="84"/>
      <c r="BN21" s="98"/>
      <c r="BO21" s="100"/>
      <c r="BP21" s="84"/>
      <c r="BQ21" s="84"/>
      <c r="BR21" s="84"/>
      <c r="BS21" s="84"/>
      <c r="BT21" s="98"/>
      <c r="BU21" s="113"/>
      <c r="BV21" s="113"/>
      <c r="BW21" s="113"/>
      <c r="BX21" s="113"/>
      <c r="BY21" s="113"/>
      <c r="BZ21" s="113"/>
      <c r="CA21" s="113"/>
      <c r="CB21" s="113"/>
      <c r="CC21" s="113"/>
      <c r="CD21" s="113"/>
      <c r="CE21" s="113"/>
      <c r="CF21" s="114"/>
    </row>
    <row r="22" spans="2:84" x14ac:dyDescent="0.25">
      <c r="B22" s="198"/>
      <c r="C22" s="199"/>
      <c r="D22" s="10" t="s">
        <v>131</v>
      </c>
      <c r="E22" s="1" t="s">
        <v>34</v>
      </c>
      <c r="F22" s="146">
        <f t="shared" ref="F22:F87" si="25">SUM(G22:K22)</f>
        <v>45</v>
      </c>
      <c r="G22" s="1">
        <f>SUM(M22,S22,Y22,AE22,AK22,AQ22,AW22,BC22,BI22,BO22)</f>
        <v>30</v>
      </c>
      <c r="H22" s="1">
        <f t="shared" si="21"/>
        <v>15</v>
      </c>
      <c r="I22" s="1">
        <f t="shared" si="22"/>
        <v>0</v>
      </c>
      <c r="J22" s="1">
        <f t="shared" si="23"/>
        <v>0</v>
      </c>
      <c r="K22" s="1">
        <f t="shared" si="24"/>
        <v>0</v>
      </c>
      <c r="L22" s="13">
        <f t="shared" ref="L22:L48" si="26">SUM(R22,X22,AD22,AJ22,AP22,AV22,BB22,BH22,BN22,BT22)</f>
        <v>5</v>
      </c>
      <c r="M22" s="17">
        <v>30</v>
      </c>
      <c r="N22" s="1">
        <v>15</v>
      </c>
      <c r="O22" s="1"/>
      <c r="P22" s="1"/>
      <c r="Q22" s="1"/>
      <c r="R22" s="18">
        <v>5</v>
      </c>
      <c r="S22" s="15"/>
      <c r="T22" s="1"/>
      <c r="U22" s="1"/>
      <c r="V22" s="1"/>
      <c r="W22" s="1"/>
      <c r="X22" s="13"/>
      <c r="Y22" s="17"/>
      <c r="Z22" s="1"/>
      <c r="AA22" s="1"/>
      <c r="AB22" s="1"/>
      <c r="AC22" s="1"/>
      <c r="AD22" s="18"/>
      <c r="AE22" s="15"/>
      <c r="AF22" s="1"/>
      <c r="AG22" s="1"/>
      <c r="AH22" s="1"/>
      <c r="AI22" s="1"/>
      <c r="AJ22" s="13"/>
      <c r="AK22" s="17"/>
      <c r="AL22" s="1"/>
      <c r="AM22" s="1"/>
      <c r="AN22" s="1"/>
      <c r="AO22" s="1"/>
      <c r="AP22" s="18"/>
      <c r="AQ22" s="15"/>
      <c r="AR22" s="1"/>
      <c r="AS22" s="1"/>
      <c r="AT22" s="1"/>
      <c r="AU22" s="1"/>
      <c r="AV22" s="18"/>
      <c r="AW22" s="17"/>
      <c r="AX22" s="1"/>
      <c r="AY22" s="1"/>
      <c r="AZ22" s="1"/>
      <c r="BA22" s="1"/>
      <c r="BB22" s="18"/>
      <c r="BC22" s="15"/>
      <c r="BD22" s="1"/>
      <c r="BE22" s="1"/>
      <c r="BF22" s="1"/>
      <c r="BG22" s="1"/>
      <c r="BH22" s="13"/>
      <c r="BI22" s="17"/>
      <c r="BJ22" s="1"/>
      <c r="BK22" s="1"/>
      <c r="BL22" s="1"/>
      <c r="BM22" s="1"/>
      <c r="BN22" s="18"/>
      <c r="BO22" s="15"/>
      <c r="BP22" s="1"/>
      <c r="BQ22" s="1"/>
      <c r="BR22" s="1"/>
      <c r="BS22" s="1"/>
      <c r="BT22" s="18"/>
      <c r="BU22" s="111"/>
      <c r="BV22" s="111"/>
      <c r="BW22" s="111"/>
      <c r="BX22" s="111"/>
      <c r="BY22" s="111"/>
      <c r="BZ22" s="111"/>
      <c r="CA22" s="111"/>
      <c r="CB22" s="111"/>
      <c r="CC22" s="111"/>
      <c r="CD22" s="111"/>
      <c r="CE22" s="111"/>
      <c r="CF22" s="112"/>
    </row>
    <row r="23" spans="2:84" s="88" customFormat="1" x14ac:dyDescent="0.25">
      <c r="B23" s="196"/>
      <c r="C23" s="197"/>
      <c r="D23" s="102" t="s">
        <v>140</v>
      </c>
      <c r="E23" s="91" t="s">
        <v>34</v>
      </c>
      <c r="F23" s="84">
        <f>SUM(G23:K23)</f>
        <v>20</v>
      </c>
      <c r="G23" s="91">
        <f>SUM(M23,S23,Y23,AE23,AK23,AQ23,AW23,BC23,BI23,BO23)</f>
        <v>20</v>
      </c>
      <c r="H23" s="91">
        <f t="shared" si="21"/>
        <v>0</v>
      </c>
      <c r="I23" s="91">
        <f t="shared" si="22"/>
        <v>0</v>
      </c>
      <c r="J23" s="91">
        <f t="shared" si="23"/>
        <v>0</v>
      </c>
      <c r="K23" s="91">
        <f t="shared" si="24"/>
        <v>0</v>
      </c>
      <c r="L23" s="92">
        <f t="shared" si="26"/>
        <v>2</v>
      </c>
      <c r="M23" s="95">
        <v>20</v>
      </c>
      <c r="N23" s="91"/>
      <c r="O23" s="91"/>
      <c r="P23" s="91"/>
      <c r="Q23" s="91"/>
      <c r="R23" s="94">
        <v>2</v>
      </c>
      <c r="S23" s="93"/>
      <c r="T23" s="91"/>
      <c r="U23" s="91"/>
      <c r="V23" s="91"/>
      <c r="W23" s="91"/>
      <c r="X23" s="92"/>
      <c r="Y23" s="95"/>
      <c r="Z23" s="91"/>
      <c r="AA23" s="91"/>
      <c r="AB23" s="91"/>
      <c r="AC23" s="91"/>
      <c r="AD23" s="94"/>
      <c r="AE23" s="93"/>
      <c r="AF23" s="91"/>
      <c r="AG23" s="91"/>
      <c r="AH23" s="91"/>
      <c r="AI23" s="91"/>
      <c r="AJ23" s="92"/>
      <c r="AK23" s="95"/>
      <c r="AL23" s="91"/>
      <c r="AM23" s="91"/>
      <c r="AN23" s="91"/>
      <c r="AO23" s="91"/>
      <c r="AP23" s="94"/>
      <c r="AQ23" s="93"/>
      <c r="AR23" s="91"/>
      <c r="AS23" s="91"/>
      <c r="AT23" s="91"/>
      <c r="AU23" s="91"/>
      <c r="AV23" s="94"/>
      <c r="AW23" s="95"/>
      <c r="AX23" s="91"/>
      <c r="AY23" s="91"/>
      <c r="AZ23" s="91"/>
      <c r="BA23" s="91"/>
      <c r="BB23" s="94"/>
      <c r="BC23" s="93"/>
      <c r="BD23" s="91"/>
      <c r="BE23" s="91"/>
      <c r="BF23" s="91"/>
      <c r="BG23" s="91"/>
      <c r="BH23" s="92"/>
      <c r="BI23" s="95"/>
      <c r="BJ23" s="91"/>
      <c r="BK23" s="91"/>
      <c r="BL23" s="91"/>
      <c r="BM23" s="91"/>
      <c r="BN23" s="94"/>
      <c r="BO23" s="93"/>
      <c r="BP23" s="91"/>
      <c r="BQ23" s="91"/>
      <c r="BR23" s="91"/>
      <c r="BS23" s="91"/>
      <c r="BT23" s="94"/>
      <c r="BU23" s="113"/>
      <c r="BV23" s="113"/>
      <c r="BW23" s="113"/>
      <c r="BX23" s="113"/>
      <c r="BY23" s="113"/>
      <c r="BZ23" s="113"/>
      <c r="CA23" s="113"/>
      <c r="CB23" s="113"/>
      <c r="CC23" s="113"/>
      <c r="CD23" s="113"/>
      <c r="CE23" s="113"/>
      <c r="CF23" s="114"/>
    </row>
    <row r="24" spans="2:84" x14ac:dyDescent="0.25">
      <c r="B24" s="198"/>
      <c r="C24" s="199"/>
      <c r="D24" s="10" t="s">
        <v>141</v>
      </c>
      <c r="E24" s="1" t="s">
        <v>33</v>
      </c>
      <c r="F24" s="146">
        <f>SUM(G24:K24)</f>
        <v>20</v>
      </c>
      <c r="G24" s="1">
        <f>SUM(M24,S24,Y24,AE24,AK24,AQ24,AW24,BC24,BI24,BO24)</f>
        <v>0</v>
      </c>
      <c r="H24" s="1">
        <f t="shared" si="21"/>
        <v>20</v>
      </c>
      <c r="I24" s="1">
        <f t="shared" si="22"/>
        <v>0</v>
      </c>
      <c r="J24" s="1">
        <f t="shared" si="23"/>
        <v>0</v>
      </c>
      <c r="K24" s="1">
        <f t="shared" si="24"/>
        <v>0</v>
      </c>
      <c r="L24" s="13">
        <f t="shared" si="26"/>
        <v>2</v>
      </c>
      <c r="M24" s="17"/>
      <c r="N24" s="1">
        <v>20</v>
      </c>
      <c r="O24" s="1"/>
      <c r="P24" s="1"/>
      <c r="Q24" s="1"/>
      <c r="R24" s="18">
        <v>2</v>
      </c>
      <c r="S24" s="15"/>
      <c r="T24" s="1"/>
      <c r="U24" s="1"/>
      <c r="V24" s="1"/>
      <c r="W24" s="1"/>
      <c r="X24" s="13"/>
      <c r="Y24" s="17"/>
      <c r="Z24" s="1"/>
      <c r="AA24" s="1"/>
      <c r="AB24" s="1"/>
      <c r="AC24" s="1"/>
      <c r="AD24" s="18"/>
      <c r="AE24" s="15"/>
      <c r="AF24" s="1"/>
      <c r="AG24" s="1"/>
      <c r="AH24" s="1"/>
      <c r="AI24" s="1"/>
      <c r="AJ24" s="13"/>
      <c r="AK24" s="17"/>
      <c r="AL24" s="1"/>
      <c r="AM24" s="1"/>
      <c r="AN24" s="1"/>
      <c r="AO24" s="1"/>
      <c r="AP24" s="18"/>
      <c r="AQ24" s="15"/>
      <c r="AR24" s="1"/>
      <c r="AS24" s="1"/>
      <c r="AT24" s="1"/>
      <c r="AU24" s="1"/>
      <c r="AV24" s="18"/>
      <c r="AW24" s="17"/>
      <c r="AX24" s="1"/>
      <c r="AY24" s="1"/>
      <c r="AZ24" s="1"/>
      <c r="BA24" s="1"/>
      <c r="BB24" s="18"/>
      <c r="BC24" s="15"/>
      <c r="BD24" s="1"/>
      <c r="BE24" s="1"/>
      <c r="BF24" s="1"/>
      <c r="BG24" s="1"/>
      <c r="BH24" s="13"/>
      <c r="BI24" s="17"/>
      <c r="BJ24" s="1"/>
      <c r="BK24" s="1"/>
      <c r="BL24" s="1"/>
      <c r="BM24" s="1"/>
      <c r="BN24" s="18"/>
      <c r="BO24" s="15"/>
      <c r="BP24" s="1"/>
      <c r="BQ24" s="1"/>
      <c r="BR24" s="1"/>
      <c r="BS24" s="1"/>
      <c r="BT24" s="18"/>
      <c r="BU24" s="111"/>
      <c r="BV24" s="111"/>
      <c r="BW24" s="111"/>
      <c r="BX24" s="111"/>
      <c r="BY24" s="111"/>
      <c r="BZ24" s="111"/>
      <c r="CA24" s="111"/>
      <c r="CB24" s="111"/>
      <c r="CC24" s="111"/>
      <c r="CD24" s="111"/>
      <c r="CE24" s="111"/>
      <c r="CF24" s="112"/>
    </row>
    <row r="25" spans="2:84" s="88" customFormat="1" x14ac:dyDescent="0.25">
      <c r="B25" s="196"/>
      <c r="C25" s="197"/>
      <c r="D25" s="102" t="s">
        <v>142</v>
      </c>
      <c r="E25" s="91" t="s">
        <v>34</v>
      </c>
      <c r="F25" s="84">
        <f t="shared" si="25"/>
        <v>45</v>
      </c>
      <c r="G25" s="91">
        <f>SUM(M25,S25,Y25,AE25,AK25,AQ25,AW25,BC25,BI25,BO25)</f>
        <v>30</v>
      </c>
      <c r="H25" s="91">
        <f t="shared" si="21"/>
        <v>15</v>
      </c>
      <c r="I25" s="91">
        <f t="shared" si="22"/>
        <v>0</v>
      </c>
      <c r="J25" s="91">
        <f t="shared" si="23"/>
        <v>0</v>
      </c>
      <c r="K25" s="91">
        <f t="shared" si="24"/>
        <v>0</v>
      </c>
      <c r="L25" s="92">
        <f t="shared" si="26"/>
        <v>8</v>
      </c>
      <c r="M25" s="95"/>
      <c r="N25" s="91"/>
      <c r="O25" s="91"/>
      <c r="P25" s="91"/>
      <c r="Q25" s="91"/>
      <c r="R25" s="94"/>
      <c r="S25" s="93">
        <v>30</v>
      </c>
      <c r="T25" s="91">
        <v>15</v>
      </c>
      <c r="U25" s="91"/>
      <c r="V25" s="91"/>
      <c r="W25" s="91"/>
      <c r="X25" s="92">
        <v>8</v>
      </c>
      <c r="Y25" s="95"/>
      <c r="Z25" s="91"/>
      <c r="AA25" s="91"/>
      <c r="AB25" s="91"/>
      <c r="AC25" s="91"/>
      <c r="AD25" s="94"/>
      <c r="AE25" s="93"/>
      <c r="AF25" s="91"/>
      <c r="AG25" s="91"/>
      <c r="AH25" s="91"/>
      <c r="AI25" s="91"/>
      <c r="AJ25" s="92"/>
      <c r="AK25" s="95"/>
      <c r="AL25" s="91"/>
      <c r="AM25" s="91"/>
      <c r="AN25" s="91"/>
      <c r="AO25" s="91"/>
      <c r="AP25" s="94"/>
      <c r="AQ25" s="93"/>
      <c r="AR25" s="91"/>
      <c r="AS25" s="91"/>
      <c r="AT25" s="91"/>
      <c r="AU25" s="91"/>
      <c r="AV25" s="94"/>
      <c r="AW25" s="95"/>
      <c r="AX25" s="91"/>
      <c r="AY25" s="91"/>
      <c r="AZ25" s="91"/>
      <c r="BA25" s="91"/>
      <c r="BB25" s="94"/>
      <c r="BC25" s="93"/>
      <c r="BD25" s="91"/>
      <c r="BE25" s="91"/>
      <c r="BF25" s="91"/>
      <c r="BG25" s="91"/>
      <c r="BH25" s="92"/>
      <c r="BI25" s="95"/>
      <c r="BJ25" s="91"/>
      <c r="BK25" s="91"/>
      <c r="BL25" s="91"/>
      <c r="BM25" s="91"/>
      <c r="BN25" s="94"/>
      <c r="BO25" s="93"/>
      <c r="BP25" s="91"/>
      <c r="BQ25" s="91"/>
      <c r="BR25" s="91"/>
      <c r="BS25" s="91"/>
      <c r="BT25" s="94"/>
      <c r="BU25" s="113"/>
      <c r="BV25" s="113"/>
      <c r="BW25" s="113"/>
      <c r="BX25" s="113"/>
      <c r="BY25" s="113"/>
      <c r="BZ25" s="113"/>
      <c r="CA25" s="113"/>
      <c r="CB25" s="113"/>
      <c r="CC25" s="113"/>
      <c r="CD25" s="113"/>
      <c r="CE25" s="113"/>
      <c r="CF25" s="114"/>
    </row>
    <row r="26" spans="2:84" x14ac:dyDescent="0.25">
      <c r="B26" s="198"/>
      <c r="C26" s="199"/>
      <c r="D26" s="10" t="s">
        <v>143</v>
      </c>
      <c r="E26" s="1" t="s">
        <v>33</v>
      </c>
      <c r="F26" s="146">
        <f t="shared" si="25"/>
        <v>15</v>
      </c>
      <c r="G26" s="1">
        <f>SUM(M26,S26,Y26,AE26,AK26,AQ26,AW26,BC26,BI26,BO26)</f>
        <v>0</v>
      </c>
      <c r="H26" s="1">
        <f t="shared" si="21"/>
        <v>0</v>
      </c>
      <c r="I26" s="1">
        <f t="shared" si="22"/>
        <v>15</v>
      </c>
      <c r="J26" s="1">
        <f t="shared" si="23"/>
        <v>0</v>
      </c>
      <c r="K26" s="1">
        <f t="shared" si="24"/>
        <v>0</v>
      </c>
      <c r="L26" s="13">
        <f t="shared" si="26"/>
        <v>4</v>
      </c>
      <c r="M26" s="17"/>
      <c r="N26" s="1"/>
      <c r="O26" s="1"/>
      <c r="P26" s="1"/>
      <c r="Q26" s="1"/>
      <c r="R26" s="18"/>
      <c r="S26" s="15"/>
      <c r="T26" s="1"/>
      <c r="U26" s="1">
        <v>15</v>
      </c>
      <c r="V26" s="1"/>
      <c r="W26" s="1"/>
      <c r="X26" s="13">
        <v>4</v>
      </c>
      <c r="Y26" s="17"/>
      <c r="Z26" s="1"/>
      <c r="AA26" s="1"/>
      <c r="AB26" s="1"/>
      <c r="AC26" s="1"/>
      <c r="AD26" s="18"/>
      <c r="AE26" s="15"/>
      <c r="AF26" s="1"/>
      <c r="AG26" s="1"/>
      <c r="AH26" s="1"/>
      <c r="AI26" s="1"/>
      <c r="AJ26" s="13"/>
      <c r="AK26" s="17"/>
      <c r="AL26" s="1"/>
      <c r="AM26" s="1"/>
      <c r="AN26" s="1"/>
      <c r="AO26" s="1"/>
      <c r="AP26" s="18"/>
      <c r="AQ26" s="15"/>
      <c r="AR26" s="1"/>
      <c r="AS26" s="1"/>
      <c r="AT26" s="1"/>
      <c r="AU26" s="1"/>
      <c r="AV26" s="18"/>
      <c r="AW26" s="17"/>
      <c r="AX26" s="1"/>
      <c r="AY26" s="1"/>
      <c r="AZ26" s="1"/>
      <c r="BA26" s="1"/>
      <c r="BB26" s="18"/>
      <c r="BC26" s="15"/>
      <c r="BD26" s="1"/>
      <c r="BE26" s="1"/>
      <c r="BF26" s="1"/>
      <c r="BG26" s="1"/>
      <c r="BH26" s="13"/>
      <c r="BI26" s="17"/>
      <c r="BJ26" s="1"/>
      <c r="BK26" s="1"/>
      <c r="BL26" s="1"/>
      <c r="BM26" s="1"/>
      <c r="BN26" s="18"/>
      <c r="BO26" s="15"/>
      <c r="BP26" s="1"/>
      <c r="BQ26" s="1"/>
      <c r="BR26" s="1"/>
      <c r="BS26" s="1"/>
      <c r="BT26" s="18"/>
      <c r="BU26" s="111"/>
      <c r="BV26" s="111"/>
      <c r="BW26" s="111"/>
      <c r="BX26" s="111"/>
      <c r="BY26" s="111"/>
      <c r="BZ26" s="111"/>
      <c r="CA26" s="111"/>
      <c r="CB26" s="111"/>
      <c r="CC26" s="111"/>
      <c r="CD26" s="111"/>
      <c r="CE26" s="111"/>
      <c r="CF26" s="112"/>
    </row>
    <row r="27" spans="2:84" s="88" customFormat="1" x14ac:dyDescent="0.25">
      <c r="B27" s="196"/>
      <c r="C27" s="197"/>
      <c r="D27" s="102" t="s">
        <v>144</v>
      </c>
      <c r="E27" s="91" t="s">
        <v>33</v>
      </c>
      <c r="F27" s="84">
        <f>SUM(G27:K27)</f>
        <v>30</v>
      </c>
      <c r="G27" s="91">
        <f t="shared" ref="G27:G50" si="27">SUM(M27,S27,Y27,AE27,AK27,AQ27,AW27,BC27,BI27,BO27)</f>
        <v>30</v>
      </c>
      <c r="H27" s="91">
        <f t="shared" si="21"/>
        <v>0</v>
      </c>
      <c r="I27" s="91">
        <f t="shared" si="22"/>
        <v>0</v>
      </c>
      <c r="J27" s="91">
        <f t="shared" si="23"/>
        <v>0</v>
      </c>
      <c r="K27" s="91">
        <f t="shared" si="24"/>
        <v>0</v>
      </c>
      <c r="L27" s="92">
        <f t="shared" si="26"/>
        <v>3</v>
      </c>
      <c r="M27" s="95"/>
      <c r="N27" s="91"/>
      <c r="O27" s="91"/>
      <c r="P27" s="91"/>
      <c r="Q27" s="91"/>
      <c r="R27" s="94"/>
      <c r="S27" s="93">
        <v>30</v>
      </c>
      <c r="T27" s="91"/>
      <c r="U27" s="91"/>
      <c r="V27" s="91"/>
      <c r="W27" s="91"/>
      <c r="X27" s="92">
        <v>3</v>
      </c>
      <c r="Y27" s="95"/>
      <c r="Z27" s="91"/>
      <c r="AA27" s="91"/>
      <c r="AB27" s="91"/>
      <c r="AC27" s="91"/>
      <c r="AD27" s="94"/>
      <c r="AE27" s="93"/>
      <c r="AF27" s="91"/>
      <c r="AG27" s="91"/>
      <c r="AH27" s="91"/>
      <c r="AI27" s="91"/>
      <c r="AJ27" s="92"/>
      <c r="AK27" s="95"/>
      <c r="AL27" s="91"/>
      <c r="AM27" s="91"/>
      <c r="AN27" s="91"/>
      <c r="AO27" s="91"/>
      <c r="AP27" s="94"/>
      <c r="AQ27" s="93"/>
      <c r="AR27" s="91"/>
      <c r="AS27" s="91"/>
      <c r="AT27" s="91"/>
      <c r="AU27" s="91"/>
      <c r="AV27" s="94"/>
      <c r="AW27" s="95"/>
      <c r="AX27" s="91"/>
      <c r="AY27" s="91"/>
      <c r="AZ27" s="91"/>
      <c r="BA27" s="91"/>
      <c r="BB27" s="94"/>
      <c r="BC27" s="93"/>
      <c r="BD27" s="91"/>
      <c r="BE27" s="91"/>
      <c r="BF27" s="91"/>
      <c r="BG27" s="91"/>
      <c r="BH27" s="92"/>
      <c r="BI27" s="95"/>
      <c r="BJ27" s="91"/>
      <c r="BK27" s="91"/>
      <c r="BL27" s="91"/>
      <c r="BM27" s="91"/>
      <c r="BN27" s="94"/>
      <c r="BO27" s="93"/>
      <c r="BP27" s="91"/>
      <c r="BQ27" s="91"/>
      <c r="BR27" s="91"/>
      <c r="BS27" s="91"/>
      <c r="BT27" s="94"/>
      <c r="BU27" s="113"/>
      <c r="BV27" s="113"/>
      <c r="BW27" s="113"/>
      <c r="BX27" s="113"/>
      <c r="BY27" s="113"/>
      <c r="BZ27" s="113"/>
      <c r="CA27" s="113"/>
      <c r="CB27" s="113"/>
      <c r="CC27" s="113"/>
      <c r="CD27" s="113"/>
      <c r="CE27" s="113"/>
      <c r="CF27" s="114"/>
    </row>
    <row r="28" spans="2:84" x14ac:dyDescent="0.25">
      <c r="B28" s="198"/>
      <c r="C28" s="199"/>
      <c r="D28" s="10" t="s">
        <v>145</v>
      </c>
      <c r="E28" s="1" t="s">
        <v>34</v>
      </c>
      <c r="F28" s="146">
        <f t="shared" si="25"/>
        <v>45</v>
      </c>
      <c r="G28" s="1">
        <f t="shared" si="27"/>
        <v>30</v>
      </c>
      <c r="H28" s="1">
        <f t="shared" si="21"/>
        <v>15</v>
      </c>
      <c r="I28" s="1">
        <f t="shared" si="22"/>
        <v>0</v>
      </c>
      <c r="J28" s="1">
        <f t="shared" si="23"/>
        <v>0</v>
      </c>
      <c r="K28" s="1">
        <f t="shared" si="24"/>
        <v>0</v>
      </c>
      <c r="L28" s="13">
        <f t="shared" si="26"/>
        <v>4</v>
      </c>
      <c r="M28" s="17"/>
      <c r="N28" s="1"/>
      <c r="O28" s="1"/>
      <c r="P28" s="1"/>
      <c r="Q28" s="1"/>
      <c r="R28" s="18"/>
      <c r="S28" s="15"/>
      <c r="T28" s="1"/>
      <c r="U28" s="1"/>
      <c r="V28" s="1"/>
      <c r="W28" s="1"/>
      <c r="X28" s="13"/>
      <c r="Y28" s="17">
        <v>30</v>
      </c>
      <c r="Z28" s="1">
        <v>15</v>
      </c>
      <c r="AA28" s="1"/>
      <c r="AB28" s="1"/>
      <c r="AC28" s="1"/>
      <c r="AD28" s="18">
        <v>4</v>
      </c>
      <c r="AE28" s="15"/>
      <c r="AF28" s="1"/>
      <c r="AG28" s="1"/>
      <c r="AH28" s="1"/>
      <c r="AI28" s="1"/>
      <c r="AJ28" s="13"/>
      <c r="AK28" s="17"/>
      <c r="AL28" s="1"/>
      <c r="AM28" s="1"/>
      <c r="AN28" s="1"/>
      <c r="AO28" s="1"/>
      <c r="AP28" s="18"/>
      <c r="AQ28" s="15"/>
      <c r="AR28" s="1"/>
      <c r="AS28" s="1"/>
      <c r="AT28" s="1"/>
      <c r="AU28" s="1"/>
      <c r="AV28" s="18"/>
      <c r="AW28" s="17"/>
      <c r="AX28" s="1"/>
      <c r="AY28" s="1"/>
      <c r="AZ28" s="1"/>
      <c r="BA28" s="1"/>
      <c r="BB28" s="18"/>
      <c r="BC28" s="15"/>
      <c r="BD28" s="1"/>
      <c r="BE28" s="1"/>
      <c r="BF28" s="1"/>
      <c r="BG28" s="1"/>
      <c r="BH28" s="13"/>
      <c r="BI28" s="17"/>
      <c r="BJ28" s="1"/>
      <c r="BK28" s="1"/>
      <c r="BL28" s="1"/>
      <c r="BM28" s="1"/>
      <c r="BN28" s="18"/>
      <c r="BO28" s="15"/>
      <c r="BP28" s="1"/>
      <c r="BQ28" s="1"/>
      <c r="BR28" s="1"/>
      <c r="BS28" s="1"/>
      <c r="BT28" s="18"/>
      <c r="BU28" s="111"/>
      <c r="BV28" s="111"/>
      <c r="BW28" s="111"/>
      <c r="BX28" s="111"/>
      <c r="BY28" s="111"/>
      <c r="BZ28" s="111"/>
      <c r="CA28" s="111"/>
      <c r="CB28" s="111"/>
      <c r="CC28" s="111"/>
      <c r="CD28" s="111"/>
      <c r="CE28" s="111"/>
      <c r="CF28" s="112"/>
    </row>
    <row r="29" spans="2:84" s="88" customFormat="1" x14ac:dyDescent="0.25">
      <c r="B29" s="196"/>
      <c r="C29" s="197"/>
      <c r="D29" s="102" t="s">
        <v>146</v>
      </c>
      <c r="E29" s="91" t="s">
        <v>33</v>
      </c>
      <c r="F29" s="84">
        <f t="shared" si="25"/>
        <v>15</v>
      </c>
      <c r="G29" s="91">
        <f t="shared" si="27"/>
        <v>15</v>
      </c>
      <c r="H29" s="91">
        <f t="shared" si="21"/>
        <v>0</v>
      </c>
      <c r="I29" s="91">
        <f t="shared" si="22"/>
        <v>0</v>
      </c>
      <c r="J29" s="91">
        <f t="shared" si="23"/>
        <v>0</v>
      </c>
      <c r="K29" s="91">
        <f t="shared" si="24"/>
        <v>0</v>
      </c>
      <c r="L29" s="92">
        <f t="shared" si="26"/>
        <v>3</v>
      </c>
      <c r="M29" s="95"/>
      <c r="N29" s="91"/>
      <c r="O29" s="91"/>
      <c r="P29" s="91"/>
      <c r="Q29" s="91"/>
      <c r="R29" s="94"/>
      <c r="S29" s="93"/>
      <c r="T29" s="91"/>
      <c r="U29" s="91"/>
      <c r="V29" s="91"/>
      <c r="W29" s="91"/>
      <c r="X29" s="92"/>
      <c r="Y29" s="95">
        <v>15</v>
      </c>
      <c r="Z29" s="91"/>
      <c r="AA29" s="91"/>
      <c r="AB29" s="91"/>
      <c r="AC29" s="91"/>
      <c r="AD29" s="94">
        <v>3</v>
      </c>
      <c r="AE29" s="93"/>
      <c r="AF29" s="91"/>
      <c r="AG29" s="91"/>
      <c r="AH29" s="91"/>
      <c r="AI29" s="91"/>
      <c r="AJ29" s="92"/>
      <c r="AK29" s="95"/>
      <c r="AL29" s="91"/>
      <c r="AM29" s="91"/>
      <c r="AN29" s="91"/>
      <c r="AO29" s="91"/>
      <c r="AP29" s="94"/>
      <c r="AQ29" s="93"/>
      <c r="AR29" s="91"/>
      <c r="AS29" s="91"/>
      <c r="AT29" s="91"/>
      <c r="AU29" s="91"/>
      <c r="AV29" s="94"/>
      <c r="AW29" s="95"/>
      <c r="AX29" s="91"/>
      <c r="AY29" s="91"/>
      <c r="AZ29" s="91"/>
      <c r="BA29" s="91"/>
      <c r="BB29" s="94"/>
      <c r="BC29" s="93"/>
      <c r="BD29" s="91"/>
      <c r="BE29" s="91"/>
      <c r="BF29" s="91"/>
      <c r="BG29" s="91"/>
      <c r="BH29" s="92"/>
      <c r="BI29" s="95"/>
      <c r="BJ29" s="91"/>
      <c r="BK29" s="91"/>
      <c r="BL29" s="91"/>
      <c r="BM29" s="91"/>
      <c r="BN29" s="94"/>
      <c r="BO29" s="93"/>
      <c r="BP29" s="91"/>
      <c r="BQ29" s="91"/>
      <c r="BR29" s="91"/>
      <c r="BS29" s="91"/>
      <c r="BT29" s="94"/>
      <c r="BU29" s="113"/>
      <c r="BV29" s="113"/>
      <c r="BW29" s="113"/>
      <c r="BX29" s="113"/>
      <c r="BY29" s="113"/>
      <c r="BZ29" s="113"/>
      <c r="CA29" s="113"/>
      <c r="CB29" s="113"/>
      <c r="CC29" s="113"/>
      <c r="CD29" s="113"/>
      <c r="CE29" s="113"/>
      <c r="CF29" s="114"/>
    </row>
    <row r="30" spans="2:84" x14ac:dyDescent="0.25">
      <c r="B30" s="198"/>
      <c r="C30" s="199"/>
      <c r="D30" s="11" t="s">
        <v>147</v>
      </c>
      <c r="E30" s="1" t="s">
        <v>33</v>
      </c>
      <c r="F30" s="146">
        <f t="shared" si="25"/>
        <v>15</v>
      </c>
      <c r="G30" s="1">
        <f t="shared" si="27"/>
        <v>15</v>
      </c>
      <c r="H30" s="1">
        <f t="shared" si="21"/>
        <v>0</v>
      </c>
      <c r="I30" s="1">
        <f t="shared" si="22"/>
        <v>0</v>
      </c>
      <c r="J30" s="1">
        <f t="shared" si="23"/>
        <v>0</v>
      </c>
      <c r="K30" s="1">
        <f t="shared" si="24"/>
        <v>0</v>
      </c>
      <c r="L30" s="13">
        <f t="shared" si="26"/>
        <v>1</v>
      </c>
      <c r="M30" s="17"/>
      <c r="N30" s="1"/>
      <c r="O30" s="1"/>
      <c r="P30" s="1"/>
      <c r="Q30" s="1"/>
      <c r="R30" s="18"/>
      <c r="S30" s="15"/>
      <c r="T30" s="1"/>
      <c r="U30" s="1"/>
      <c r="V30" s="1"/>
      <c r="W30" s="1"/>
      <c r="X30" s="13"/>
      <c r="Y30" s="17"/>
      <c r="Z30" s="1"/>
      <c r="AA30" s="1"/>
      <c r="AB30" s="1"/>
      <c r="AC30" s="1"/>
      <c r="AD30" s="18"/>
      <c r="AE30" s="15">
        <v>15</v>
      </c>
      <c r="AF30" s="1"/>
      <c r="AG30" s="1"/>
      <c r="AH30" s="1"/>
      <c r="AI30" s="1"/>
      <c r="AJ30" s="13">
        <v>1</v>
      </c>
      <c r="AK30" s="17"/>
      <c r="AL30" s="1"/>
      <c r="AM30" s="1"/>
      <c r="AN30" s="1"/>
      <c r="AO30" s="1"/>
      <c r="AP30" s="18"/>
      <c r="AQ30" s="15"/>
      <c r="AR30" s="1"/>
      <c r="AS30" s="1"/>
      <c r="AT30" s="1"/>
      <c r="AU30" s="1"/>
      <c r="AV30" s="18"/>
      <c r="AW30" s="17"/>
      <c r="AX30" s="1"/>
      <c r="AY30" s="1"/>
      <c r="AZ30" s="1"/>
      <c r="BA30" s="1"/>
      <c r="BB30" s="18"/>
      <c r="BC30" s="15"/>
      <c r="BD30" s="1"/>
      <c r="BE30" s="1"/>
      <c r="BF30" s="1"/>
      <c r="BG30" s="1"/>
      <c r="BH30" s="13"/>
      <c r="BI30" s="17"/>
      <c r="BJ30" s="1"/>
      <c r="BK30" s="1"/>
      <c r="BL30" s="1"/>
      <c r="BM30" s="1"/>
      <c r="BN30" s="18"/>
      <c r="BO30" s="15"/>
      <c r="BP30" s="1"/>
      <c r="BQ30" s="1"/>
      <c r="BR30" s="1"/>
      <c r="BS30" s="1"/>
      <c r="BT30" s="18"/>
      <c r="BU30" s="111"/>
      <c r="BV30" s="111"/>
      <c r="BW30" s="111"/>
      <c r="BX30" s="111"/>
      <c r="BY30" s="111"/>
      <c r="BZ30" s="111"/>
      <c r="CA30" s="111"/>
      <c r="CB30" s="111"/>
      <c r="CC30" s="111"/>
      <c r="CD30" s="111"/>
      <c r="CE30" s="111"/>
      <c r="CF30" s="112"/>
    </row>
    <row r="31" spans="2:84" s="88" customFormat="1" x14ac:dyDescent="0.25">
      <c r="B31" s="156"/>
      <c r="C31" s="134"/>
      <c r="D31" s="130" t="s">
        <v>148</v>
      </c>
      <c r="E31" s="91" t="s">
        <v>33</v>
      </c>
      <c r="F31" s="84">
        <f t="shared" si="25"/>
        <v>25</v>
      </c>
      <c r="G31" s="91">
        <f t="shared" si="27"/>
        <v>15</v>
      </c>
      <c r="H31" s="91">
        <f t="shared" si="21"/>
        <v>10</v>
      </c>
      <c r="I31" s="91">
        <f t="shared" si="22"/>
        <v>0</v>
      </c>
      <c r="J31" s="91">
        <f t="shared" si="23"/>
        <v>0</v>
      </c>
      <c r="K31" s="91">
        <f t="shared" si="24"/>
        <v>0</v>
      </c>
      <c r="L31" s="92">
        <f t="shared" si="26"/>
        <v>3</v>
      </c>
      <c r="M31" s="95"/>
      <c r="N31" s="91"/>
      <c r="O31" s="91"/>
      <c r="P31" s="91"/>
      <c r="Q31" s="91"/>
      <c r="R31" s="94"/>
      <c r="S31" s="93"/>
      <c r="T31" s="91"/>
      <c r="U31" s="91"/>
      <c r="V31" s="91"/>
      <c r="W31" s="91"/>
      <c r="X31" s="92"/>
      <c r="Y31" s="95"/>
      <c r="Z31" s="91"/>
      <c r="AA31" s="91"/>
      <c r="AB31" s="91"/>
      <c r="AC31" s="91"/>
      <c r="AD31" s="94"/>
      <c r="AE31" s="93">
        <v>15</v>
      </c>
      <c r="AF31" s="91">
        <v>10</v>
      </c>
      <c r="AG31" s="91"/>
      <c r="AH31" s="91"/>
      <c r="AI31" s="91"/>
      <c r="AJ31" s="92">
        <v>3</v>
      </c>
      <c r="AK31" s="95"/>
      <c r="AL31" s="91"/>
      <c r="AM31" s="91"/>
      <c r="AN31" s="91"/>
      <c r="AO31" s="91"/>
      <c r="AP31" s="94"/>
      <c r="AQ31" s="93"/>
      <c r="AR31" s="91"/>
      <c r="AS31" s="91"/>
      <c r="AT31" s="91"/>
      <c r="AU31" s="91"/>
      <c r="AV31" s="94"/>
      <c r="AW31" s="95"/>
      <c r="AX31" s="91"/>
      <c r="AY31" s="91"/>
      <c r="AZ31" s="91"/>
      <c r="BA31" s="91"/>
      <c r="BB31" s="94"/>
      <c r="BC31" s="93"/>
      <c r="BD31" s="91"/>
      <c r="BE31" s="91"/>
      <c r="BF31" s="91"/>
      <c r="BG31" s="91"/>
      <c r="BH31" s="92"/>
      <c r="BI31" s="95"/>
      <c r="BJ31" s="91"/>
      <c r="BK31" s="91"/>
      <c r="BL31" s="91"/>
      <c r="BM31" s="91"/>
      <c r="BN31" s="94"/>
      <c r="BO31" s="93"/>
      <c r="BP31" s="91"/>
      <c r="BQ31" s="91"/>
      <c r="BR31" s="91"/>
      <c r="BS31" s="91"/>
      <c r="BT31" s="94"/>
      <c r="BU31" s="113"/>
      <c r="BV31" s="113"/>
      <c r="BW31" s="113"/>
      <c r="BX31" s="113"/>
      <c r="BY31" s="113"/>
      <c r="BZ31" s="113"/>
      <c r="CA31" s="113"/>
      <c r="CB31" s="113"/>
      <c r="CC31" s="113"/>
      <c r="CD31" s="113"/>
      <c r="CE31" s="113"/>
      <c r="CF31" s="114"/>
    </row>
    <row r="32" spans="2:84" x14ac:dyDescent="0.25">
      <c r="B32" s="157"/>
      <c r="C32" s="133"/>
      <c r="D32" s="129" t="s">
        <v>149</v>
      </c>
      <c r="E32" s="1" t="s">
        <v>33</v>
      </c>
      <c r="F32" s="146">
        <f t="shared" si="25"/>
        <v>15</v>
      </c>
      <c r="G32" s="1">
        <f t="shared" si="27"/>
        <v>15</v>
      </c>
      <c r="H32" s="1">
        <f t="shared" si="21"/>
        <v>0</v>
      </c>
      <c r="I32" s="1">
        <f t="shared" si="22"/>
        <v>0</v>
      </c>
      <c r="J32" s="1">
        <f t="shared" si="23"/>
        <v>0</v>
      </c>
      <c r="K32" s="1">
        <f t="shared" si="24"/>
        <v>0</v>
      </c>
      <c r="L32" s="13">
        <f t="shared" si="26"/>
        <v>1</v>
      </c>
      <c r="M32" s="17"/>
      <c r="N32" s="1"/>
      <c r="O32" s="1"/>
      <c r="P32" s="1"/>
      <c r="Q32" s="1"/>
      <c r="R32" s="18"/>
      <c r="S32" s="15"/>
      <c r="T32" s="1"/>
      <c r="U32" s="1"/>
      <c r="V32" s="1"/>
      <c r="W32" s="1"/>
      <c r="X32" s="13"/>
      <c r="Y32" s="17"/>
      <c r="Z32" s="1"/>
      <c r="AA32" s="1"/>
      <c r="AB32" s="1"/>
      <c r="AC32" s="1"/>
      <c r="AD32" s="18"/>
      <c r="AE32" s="15">
        <v>15</v>
      </c>
      <c r="AF32" s="1"/>
      <c r="AG32" s="1"/>
      <c r="AH32" s="1"/>
      <c r="AI32" s="1"/>
      <c r="AJ32" s="13">
        <v>1</v>
      </c>
      <c r="AK32" s="17"/>
      <c r="AL32" s="1"/>
      <c r="AM32" s="1"/>
      <c r="AN32" s="1"/>
      <c r="AO32" s="1"/>
      <c r="AP32" s="18"/>
      <c r="AQ32" s="15"/>
      <c r="AR32" s="1"/>
      <c r="AS32" s="1"/>
      <c r="AT32" s="1"/>
      <c r="AU32" s="1"/>
      <c r="AV32" s="18"/>
      <c r="AW32" s="17"/>
      <c r="AX32" s="1"/>
      <c r="AY32" s="1"/>
      <c r="AZ32" s="1"/>
      <c r="BA32" s="1"/>
      <c r="BB32" s="18"/>
      <c r="BC32" s="15"/>
      <c r="BD32" s="1"/>
      <c r="BE32" s="1"/>
      <c r="BF32" s="1"/>
      <c r="BG32" s="1"/>
      <c r="BH32" s="13"/>
      <c r="BI32" s="17"/>
      <c r="BJ32" s="1"/>
      <c r="BK32" s="1"/>
      <c r="BL32" s="1"/>
      <c r="BM32" s="1"/>
      <c r="BN32" s="18"/>
      <c r="BO32" s="15"/>
      <c r="BP32" s="1"/>
      <c r="BQ32" s="1"/>
      <c r="BR32" s="1"/>
      <c r="BS32" s="1"/>
      <c r="BT32" s="18"/>
      <c r="BU32" s="111"/>
      <c r="BV32" s="111"/>
      <c r="BW32" s="111"/>
      <c r="BX32" s="111"/>
      <c r="BY32" s="111"/>
      <c r="BZ32" s="111"/>
      <c r="CA32" s="111"/>
      <c r="CB32" s="111"/>
      <c r="CC32" s="111"/>
      <c r="CD32" s="111"/>
      <c r="CE32" s="111"/>
      <c r="CF32" s="112"/>
    </row>
    <row r="33" spans="2:84" s="88" customFormat="1" x14ac:dyDescent="0.25">
      <c r="B33" s="156"/>
      <c r="C33" s="134"/>
      <c r="D33" s="130" t="s">
        <v>150</v>
      </c>
      <c r="E33" s="91" t="s">
        <v>33</v>
      </c>
      <c r="F33" s="84">
        <f t="shared" si="25"/>
        <v>15</v>
      </c>
      <c r="G33" s="91">
        <f t="shared" si="27"/>
        <v>15</v>
      </c>
      <c r="H33" s="91">
        <f t="shared" si="21"/>
        <v>0</v>
      </c>
      <c r="I33" s="91">
        <f t="shared" si="22"/>
        <v>0</v>
      </c>
      <c r="J33" s="91">
        <f t="shared" si="23"/>
        <v>0</v>
      </c>
      <c r="K33" s="91">
        <f t="shared" si="24"/>
        <v>0</v>
      </c>
      <c r="L33" s="92">
        <f t="shared" si="26"/>
        <v>2</v>
      </c>
      <c r="M33" s="95"/>
      <c r="N33" s="91"/>
      <c r="O33" s="91"/>
      <c r="P33" s="91"/>
      <c r="Q33" s="91"/>
      <c r="R33" s="94"/>
      <c r="S33" s="93"/>
      <c r="T33" s="91"/>
      <c r="U33" s="91"/>
      <c r="V33" s="91"/>
      <c r="W33" s="91"/>
      <c r="X33" s="92"/>
      <c r="Y33" s="95"/>
      <c r="Z33" s="91"/>
      <c r="AA33" s="91"/>
      <c r="AB33" s="91"/>
      <c r="AC33" s="91"/>
      <c r="AD33" s="94"/>
      <c r="AE33" s="93">
        <v>15</v>
      </c>
      <c r="AF33" s="91"/>
      <c r="AG33" s="91"/>
      <c r="AH33" s="91"/>
      <c r="AI33" s="91"/>
      <c r="AJ33" s="92">
        <v>2</v>
      </c>
      <c r="AK33" s="95"/>
      <c r="AL33" s="91"/>
      <c r="AM33" s="91"/>
      <c r="AN33" s="91"/>
      <c r="AO33" s="91"/>
      <c r="AP33" s="94"/>
      <c r="AQ33" s="93"/>
      <c r="AR33" s="91"/>
      <c r="AS33" s="91"/>
      <c r="AT33" s="91"/>
      <c r="AU33" s="91"/>
      <c r="AV33" s="94"/>
      <c r="AW33" s="95"/>
      <c r="AX33" s="91"/>
      <c r="AY33" s="91"/>
      <c r="AZ33" s="91"/>
      <c r="BA33" s="91"/>
      <c r="BB33" s="94"/>
      <c r="BC33" s="93"/>
      <c r="BD33" s="91"/>
      <c r="BE33" s="91"/>
      <c r="BF33" s="91"/>
      <c r="BG33" s="91"/>
      <c r="BH33" s="92"/>
      <c r="BI33" s="95"/>
      <c r="BJ33" s="91"/>
      <c r="BK33" s="91"/>
      <c r="BL33" s="91"/>
      <c r="BM33" s="91"/>
      <c r="BN33" s="94"/>
      <c r="BO33" s="93"/>
      <c r="BP33" s="91"/>
      <c r="BQ33" s="91"/>
      <c r="BR33" s="91"/>
      <c r="BS33" s="91"/>
      <c r="BT33" s="94"/>
      <c r="BU33" s="113"/>
      <c r="BV33" s="113"/>
      <c r="BW33" s="113"/>
      <c r="BX33" s="113"/>
      <c r="BY33" s="113"/>
      <c r="BZ33" s="113"/>
      <c r="CA33" s="113"/>
      <c r="CB33" s="113"/>
      <c r="CC33" s="113"/>
      <c r="CD33" s="113"/>
      <c r="CE33" s="113"/>
      <c r="CF33" s="114"/>
    </row>
    <row r="34" spans="2:84" x14ac:dyDescent="0.25">
      <c r="B34" s="157"/>
      <c r="C34" s="133"/>
      <c r="D34" s="129" t="s">
        <v>151</v>
      </c>
      <c r="E34" s="1" t="s">
        <v>34</v>
      </c>
      <c r="F34" s="146">
        <f t="shared" si="25"/>
        <v>30</v>
      </c>
      <c r="G34" s="1">
        <f t="shared" si="27"/>
        <v>15</v>
      </c>
      <c r="H34" s="1">
        <f t="shared" si="21"/>
        <v>15</v>
      </c>
      <c r="I34" s="1">
        <f t="shared" si="22"/>
        <v>0</v>
      </c>
      <c r="J34" s="1">
        <f t="shared" si="23"/>
        <v>0</v>
      </c>
      <c r="K34" s="1">
        <f t="shared" si="24"/>
        <v>0</v>
      </c>
      <c r="L34" s="13">
        <f t="shared" si="26"/>
        <v>3</v>
      </c>
      <c r="M34" s="17"/>
      <c r="N34" s="1"/>
      <c r="O34" s="1"/>
      <c r="P34" s="1"/>
      <c r="Q34" s="1"/>
      <c r="R34" s="18"/>
      <c r="S34" s="15"/>
      <c r="T34" s="1"/>
      <c r="U34" s="1"/>
      <c r="V34" s="1"/>
      <c r="W34" s="1"/>
      <c r="X34" s="13"/>
      <c r="Y34" s="17"/>
      <c r="Z34" s="1"/>
      <c r="AA34" s="1"/>
      <c r="AB34" s="1"/>
      <c r="AC34" s="1"/>
      <c r="AD34" s="18"/>
      <c r="AE34" s="15"/>
      <c r="AF34" s="1"/>
      <c r="AG34" s="1"/>
      <c r="AH34" s="1"/>
      <c r="AI34" s="1"/>
      <c r="AJ34" s="13"/>
      <c r="AK34" s="17">
        <v>15</v>
      </c>
      <c r="AL34" s="1">
        <v>15</v>
      </c>
      <c r="AM34" s="1"/>
      <c r="AN34" s="1"/>
      <c r="AO34" s="1"/>
      <c r="AP34" s="18">
        <v>3</v>
      </c>
      <c r="AQ34" s="15"/>
      <c r="AR34" s="1"/>
      <c r="AS34" s="1"/>
      <c r="AT34" s="1"/>
      <c r="AU34" s="1"/>
      <c r="AV34" s="18"/>
      <c r="AW34" s="17"/>
      <c r="AX34" s="1"/>
      <c r="AY34" s="1"/>
      <c r="AZ34" s="1"/>
      <c r="BA34" s="1"/>
      <c r="BB34" s="18"/>
      <c r="BC34" s="15"/>
      <c r="BD34" s="1"/>
      <c r="BE34" s="1"/>
      <c r="BF34" s="1"/>
      <c r="BG34" s="1"/>
      <c r="BH34" s="13"/>
      <c r="BI34" s="17"/>
      <c r="BJ34" s="1"/>
      <c r="BK34" s="1"/>
      <c r="BL34" s="1"/>
      <c r="BM34" s="1"/>
      <c r="BN34" s="18"/>
      <c r="BO34" s="15"/>
      <c r="BP34" s="1"/>
      <c r="BQ34" s="1"/>
      <c r="BR34" s="1"/>
      <c r="BS34" s="1"/>
      <c r="BT34" s="18"/>
      <c r="BU34" s="111"/>
      <c r="BV34" s="111"/>
      <c r="BW34" s="111"/>
      <c r="BX34" s="111"/>
      <c r="BY34" s="111"/>
      <c r="BZ34" s="111"/>
      <c r="CA34" s="111"/>
      <c r="CB34" s="111"/>
      <c r="CC34" s="111"/>
      <c r="CD34" s="111"/>
      <c r="CE34" s="111"/>
      <c r="CF34" s="112"/>
    </row>
    <row r="35" spans="2:84" s="88" customFormat="1" x14ac:dyDescent="0.25">
      <c r="B35" s="156"/>
      <c r="C35" s="134"/>
      <c r="D35" s="130" t="s">
        <v>152</v>
      </c>
      <c r="E35" s="91" t="s">
        <v>34</v>
      </c>
      <c r="F35" s="84">
        <f t="shared" si="25"/>
        <v>45</v>
      </c>
      <c r="G35" s="91">
        <f t="shared" si="27"/>
        <v>30</v>
      </c>
      <c r="H35" s="91">
        <f t="shared" si="21"/>
        <v>15</v>
      </c>
      <c r="I35" s="91">
        <f t="shared" si="22"/>
        <v>0</v>
      </c>
      <c r="J35" s="91">
        <f t="shared" si="23"/>
        <v>0</v>
      </c>
      <c r="K35" s="91">
        <f t="shared" si="24"/>
        <v>0</v>
      </c>
      <c r="L35" s="92">
        <f t="shared" si="26"/>
        <v>3</v>
      </c>
      <c r="M35" s="95"/>
      <c r="N35" s="91"/>
      <c r="O35" s="91"/>
      <c r="P35" s="91"/>
      <c r="Q35" s="91"/>
      <c r="R35" s="94"/>
      <c r="S35" s="93"/>
      <c r="T35" s="91"/>
      <c r="U35" s="91"/>
      <c r="V35" s="91"/>
      <c r="W35" s="91"/>
      <c r="X35" s="92"/>
      <c r="Y35" s="95"/>
      <c r="Z35" s="91"/>
      <c r="AA35" s="91"/>
      <c r="AB35" s="91"/>
      <c r="AC35" s="91"/>
      <c r="AD35" s="94"/>
      <c r="AE35" s="93"/>
      <c r="AF35" s="91"/>
      <c r="AG35" s="91"/>
      <c r="AH35" s="91"/>
      <c r="AI35" s="91"/>
      <c r="AJ35" s="92"/>
      <c r="AK35" s="95">
        <v>30</v>
      </c>
      <c r="AL35" s="91">
        <v>15</v>
      </c>
      <c r="AM35" s="91"/>
      <c r="AN35" s="91"/>
      <c r="AO35" s="91"/>
      <c r="AP35" s="94">
        <v>3</v>
      </c>
      <c r="AQ35" s="93"/>
      <c r="AR35" s="91"/>
      <c r="AS35" s="91"/>
      <c r="AT35" s="91"/>
      <c r="AU35" s="91"/>
      <c r="AV35" s="94"/>
      <c r="AW35" s="95"/>
      <c r="AX35" s="91"/>
      <c r="AY35" s="91"/>
      <c r="AZ35" s="91"/>
      <c r="BA35" s="91"/>
      <c r="BB35" s="94"/>
      <c r="BC35" s="93"/>
      <c r="BD35" s="91"/>
      <c r="BE35" s="91"/>
      <c r="BF35" s="91"/>
      <c r="BG35" s="91"/>
      <c r="BH35" s="92"/>
      <c r="BI35" s="95"/>
      <c r="BJ35" s="91"/>
      <c r="BK35" s="91"/>
      <c r="BL35" s="91"/>
      <c r="BM35" s="91"/>
      <c r="BN35" s="94"/>
      <c r="BO35" s="93"/>
      <c r="BP35" s="91"/>
      <c r="BQ35" s="91"/>
      <c r="BR35" s="91"/>
      <c r="BS35" s="91"/>
      <c r="BT35" s="94"/>
      <c r="BU35" s="113"/>
      <c r="BV35" s="113"/>
      <c r="BW35" s="113"/>
      <c r="BX35" s="113"/>
      <c r="BY35" s="113"/>
      <c r="BZ35" s="113"/>
      <c r="CA35" s="113"/>
      <c r="CB35" s="113"/>
      <c r="CC35" s="113"/>
      <c r="CD35" s="113"/>
      <c r="CE35" s="113"/>
      <c r="CF35" s="114"/>
    </row>
    <row r="36" spans="2:84" x14ac:dyDescent="0.25">
      <c r="B36" s="157"/>
      <c r="C36" s="133"/>
      <c r="D36" s="129" t="s">
        <v>153</v>
      </c>
      <c r="E36" s="1" t="s">
        <v>33</v>
      </c>
      <c r="F36" s="146">
        <f t="shared" si="25"/>
        <v>30</v>
      </c>
      <c r="G36" s="1">
        <f t="shared" si="27"/>
        <v>15</v>
      </c>
      <c r="H36" s="1">
        <f t="shared" si="21"/>
        <v>15</v>
      </c>
      <c r="I36" s="1">
        <f t="shared" si="22"/>
        <v>0</v>
      </c>
      <c r="J36" s="1">
        <f t="shared" si="23"/>
        <v>0</v>
      </c>
      <c r="K36" s="1">
        <f t="shared" si="24"/>
        <v>0</v>
      </c>
      <c r="L36" s="13">
        <f t="shared" si="26"/>
        <v>2</v>
      </c>
      <c r="M36" s="17"/>
      <c r="N36" s="1"/>
      <c r="O36" s="1"/>
      <c r="P36" s="1"/>
      <c r="Q36" s="1"/>
      <c r="R36" s="18"/>
      <c r="S36" s="15"/>
      <c r="T36" s="1"/>
      <c r="U36" s="1"/>
      <c r="V36" s="1"/>
      <c r="W36" s="1"/>
      <c r="X36" s="13"/>
      <c r="Y36" s="17"/>
      <c r="Z36" s="1"/>
      <c r="AA36" s="1"/>
      <c r="AB36" s="1"/>
      <c r="AC36" s="1"/>
      <c r="AD36" s="18"/>
      <c r="AE36" s="15"/>
      <c r="AF36" s="1"/>
      <c r="AG36" s="1"/>
      <c r="AH36" s="1"/>
      <c r="AI36" s="1"/>
      <c r="AJ36" s="13"/>
      <c r="AK36" s="17"/>
      <c r="AL36" s="1"/>
      <c r="AM36" s="1"/>
      <c r="AN36" s="1"/>
      <c r="AO36" s="1"/>
      <c r="AP36" s="18"/>
      <c r="AQ36" s="15">
        <v>15</v>
      </c>
      <c r="AR36" s="1">
        <v>15</v>
      </c>
      <c r="AS36" s="1"/>
      <c r="AT36" s="1"/>
      <c r="AU36" s="1"/>
      <c r="AV36" s="18">
        <v>2</v>
      </c>
      <c r="AW36" s="17"/>
      <c r="AX36" s="1"/>
      <c r="AY36" s="1"/>
      <c r="AZ36" s="1"/>
      <c r="BA36" s="1"/>
      <c r="BB36" s="18"/>
      <c r="BC36" s="15"/>
      <c r="BD36" s="1"/>
      <c r="BE36" s="1"/>
      <c r="BF36" s="1"/>
      <c r="BG36" s="1"/>
      <c r="BH36" s="13"/>
      <c r="BI36" s="17"/>
      <c r="BJ36" s="1"/>
      <c r="BK36" s="1"/>
      <c r="BL36" s="1"/>
      <c r="BM36" s="1"/>
      <c r="BN36" s="18"/>
      <c r="BO36" s="15"/>
      <c r="BP36" s="1"/>
      <c r="BQ36" s="1"/>
      <c r="BR36" s="1"/>
      <c r="BS36" s="1"/>
      <c r="BT36" s="18"/>
      <c r="BU36" s="111"/>
      <c r="BV36" s="111"/>
      <c r="BW36" s="111"/>
      <c r="BX36" s="111"/>
      <c r="BY36" s="111"/>
      <c r="BZ36" s="111"/>
      <c r="CA36" s="111"/>
      <c r="CB36" s="111"/>
      <c r="CC36" s="111"/>
      <c r="CD36" s="111"/>
      <c r="CE36" s="111"/>
      <c r="CF36" s="112"/>
    </row>
    <row r="37" spans="2:84" s="88" customFormat="1" x14ac:dyDescent="0.25">
      <c r="B37" s="156"/>
      <c r="C37" s="134"/>
      <c r="D37" s="130" t="s">
        <v>154</v>
      </c>
      <c r="E37" s="91" t="s">
        <v>34</v>
      </c>
      <c r="F37" s="84">
        <f t="shared" si="25"/>
        <v>45</v>
      </c>
      <c r="G37" s="91">
        <f t="shared" si="27"/>
        <v>30</v>
      </c>
      <c r="H37" s="91">
        <f t="shared" si="21"/>
        <v>15</v>
      </c>
      <c r="I37" s="91">
        <f t="shared" si="22"/>
        <v>0</v>
      </c>
      <c r="J37" s="91">
        <f t="shared" si="23"/>
        <v>0</v>
      </c>
      <c r="K37" s="91">
        <f t="shared" si="24"/>
        <v>0</v>
      </c>
      <c r="L37" s="92">
        <f t="shared" si="26"/>
        <v>2</v>
      </c>
      <c r="M37" s="95"/>
      <c r="N37" s="91"/>
      <c r="O37" s="91"/>
      <c r="P37" s="91"/>
      <c r="Q37" s="91"/>
      <c r="R37" s="94"/>
      <c r="S37" s="93"/>
      <c r="T37" s="91"/>
      <c r="U37" s="91"/>
      <c r="V37" s="91"/>
      <c r="W37" s="91"/>
      <c r="X37" s="92"/>
      <c r="Y37" s="95"/>
      <c r="Z37" s="91"/>
      <c r="AA37" s="91"/>
      <c r="AB37" s="91"/>
      <c r="AC37" s="91"/>
      <c r="AD37" s="94"/>
      <c r="AE37" s="93"/>
      <c r="AF37" s="91"/>
      <c r="AG37" s="91"/>
      <c r="AH37" s="91"/>
      <c r="AI37" s="91"/>
      <c r="AJ37" s="92"/>
      <c r="AK37" s="95"/>
      <c r="AL37" s="91"/>
      <c r="AM37" s="91"/>
      <c r="AN37" s="91"/>
      <c r="AO37" s="91"/>
      <c r="AP37" s="94"/>
      <c r="AQ37" s="93">
        <v>30</v>
      </c>
      <c r="AR37" s="91">
        <v>15</v>
      </c>
      <c r="AS37" s="91"/>
      <c r="AT37" s="91"/>
      <c r="AU37" s="91"/>
      <c r="AV37" s="94">
        <v>2</v>
      </c>
      <c r="AW37" s="95"/>
      <c r="AX37" s="91"/>
      <c r="AY37" s="91"/>
      <c r="AZ37" s="91"/>
      <c r="BA37" s="91"/>
      <c r="BB37" s="94"/>
      <c r="BC37" s="93"/>
      <c r="BD37" s="91"/>
      <c r="BE37" s="91"/>
      <c r="BF37" s="91"/>
      <c r="BG37" s="91"/>
      <c r="BH37" s="92"/>
      <c r="BI37" s="95"/>
      <c r="BJ37" s="91"/>
      <c r="BK37" s="91"/>
      <c r="BL37" s="91"/>
      <c r="BM37" s="91"/>
      <c r="BN37" s="94"/>
      <c r="BO37" s="93"/>
      <c r="BP37" s="91"/>
      <c r="BQ37" s="91"/>
      <c r="BR37" s="91"/>
      <c r="BS37" s="91"/>
      <c r="BT37" s="94"/>
      <c r="BU37" s="113"/>
      <c r="BV37" s="113"/>
      <c r="BW37" s="113"/>
      <c r="BX37" s="113"/>
      <c r="BY37" s="113"/>
      <c r="BZ37" s="113"/>
      <c r="CA37" s="113"/>
      <c r="CB37" s="113"/>
      <c r="CC37" s="113"/>
      <c r="CD37" s="113"/>
      <c r="CE37" s="113"/>
      <c r="CF37" s="114"/>
    </row>
    <row r="38" spans="2:84" x14ac:dyDescent="0.25">
      <c r="B38" s="157"/>
      <c r="C38" s="133"/>
      <c r="D38" s="129" t="s">
        <v>155</v>
      </c>
      <c r="E38" s="1" t="s">
        <v>33</v>
      </c>
      <c r="F38" s="146">
        <f t="shared" si="25"/>
        <v>30</v>
      </c>
      <c r="G38" s="1">
        <f t="shared" si="27"/>
        <v>15</v>
      </c>
      <c r="H38" s="1">
        <f t="shared" si="21"/>
        <v>15</v>
      </c>
      <c r="I38" s="1">
        <f t="shared" si="22"/>
        <v>0</v>
      </c>
      <c r="J38" s="1">
        <f t="shared" si="23"/>
        <v>0</v>
      </c>
      <c r="K38" s="1">
        <f t="shared" si="24"/>
        <v>0</v>
      </c>
      <c r="L38" s="13">
        <f t="shared" si="26"/>
        <v>2</v>
      </c>
      <c r="M38" s="17"/>
      <c r="N38" s="1"/>
      <c r="O38" s="1"/>
      <c r="P38" s="1"/>
      <c r="Q38" s="1"/>
      <c r="R38" s="18"/>
      <c r="S38" s="15"/>
      <c r="T38" s="1"/>
      <c r="U38" s="1"/>
      <c r="V38" s="1"/>
      <c r="W38" s="1"/>
      <c r="X38" s="13"/>
      <c r="Y38" s="17"/>
      <c r="Z38" s="1"/>
      <c r="AA38" s="1"/>
      <c r="AB38" s="1"/>
      <c r="AC38" s="1"/>
      <c r="AD38" s="18"/>
      <c r="AE38" s="15"/>
      <c r="AF38" s="1"/>
      <c r="AG38" s="1"/>
      <c r="AH38" s="1"/>
      <c r="AI38" s="1"/>
      <c r="AJ38" s="13"/>
      <c r="AK38" s="17"/>
      <c r="AL38" s="1"/>
      <c r="AM38" s="1"/>
      <c r="AN38" s="1"/>
      <c r="AO38" s="1"/>
      <c r="AP38" s="18"/>
      <c r="AQ38" s="15">
        <v>15</v>
      </c>
      <c r="AR38" s="1">
        <v>15</v>
      </c>
      <c r="AS38" s="1"/>
      <c r="AT38" s="1"/>
      <c r="AU38" s="1"/>
      <c r="AV38" s="18">
        <v>2</v>
      </c>
      <c r="AW38" s="17"/>
      <c r="AX38" s="1"/>
      <c r="AY38" s="1"/>
      <c r="AZ38" s="1"/>
      <c r="BA38" s="1"/>
      <c r="BB38" s="18"/>
      <c r="BC38" s="15"/>
      <c r="BD38" s="1"/>
      <c r="BE38" s="1"/>
      <c r="BF38" s="1"/>
      <c r="BG38" s="1"/>
      <c r="BH38" s="13"/>
      <c r="BI38" s="17"/>
      <c r="BJ38" s="1"/>
      <c r="BK38" s="1"/>
      <c r="BL38" s="1"/>
      <c r="BM38" s="1"/>
      <c r="BN38" s="18"/>
      <c r="BO38" s="15"/>
      <c r="BP38" s="1"/>
      <c r="BQ38" s="1"/>
      <c r="BR38" s="1"/>
      <c r="BS38" s="1"/>
      <c r="BT38" s="18"/>
      <c r="BU38" s="111"/>
      <c r="BV38" s="111"/>
      <c r="BW38" s="111"/>
      <c r="BX38" s="111"/>
      <c r="BY38" s="111"/>
      <c r="BZ38" s="111"/>
      <c r="CA38" s="111"/>
      <c r="CB38" s="111"/>
      <c r="CC38" s="111"/>
      <c r="CD38" s="111"/>
      <c r="CE38" s="111"/>
      <c r="CF38" s="112"/>
    </row>
    <row r="39" spans="2:84" s="88" customFormat="1" x14ac:dyDescent="0.25">
      <c r="B39" s="156"/>
      <c r="C39" s="134"/>
      <c r="D39" s="130" t="s">
        <v>156</v>
      </c>
      <c r="E39" s="91" t="s">
        <v>34</v>
      </c>
      <c r="F39" s="84">
        <f t="shared" si="25"/>
        <v>45</v>
      </c>
      <c r="G39" s="91">
        <f t="shared" si="27"/>
        <v>30</v>
      </c>
      <c r="H39" s="91">
        <f t="shared" si="21"/>
        <v>15</v>
      </c>
      <c r="I39" s="91">
        <f t="shared" si="22"/>
        <v>0</v>
      </c>
      <c r="J39" s="91">
        <f t="shared" si="23"/>
        <v>0</v>
      </c>
      <c r="K39" s="91">
        <f t="shared" si="24"/>
        <v>0</v>
      </c>
      <c r="L39" s="92">
        <f t="shared" si="26"/>
        <v>3</v>
      </c>
      <c r="M39" s="95"/>
      <c r="N39" s="91"/>
      <c r="O39" s="91"/>
      <c r="P39" s="91"/>
      <c r="Q39" s="91"/>
      <c r="R39" s="94"/>
      <c r="S39" s="93"/>
      <c r="T39" s="91"/>
      <c r="U39" s="91"/>
      <c r="V39" s="91"/>
      <c r="W39" s="91"/>
      <c r="X39" s="92"/>
      <c r="Y39" s="95"/>
      <c r="Z39" s="91"/>
      <c r="AA39" s="91"/>
      <c r="AB39" s="91"/>
      <c r="AC39" s="91"/>
      <c r="AD39" s="94"/>
      <c r="AE39" s="93"/>
      <c r="AF39" s="91"/>
      <c r="AG39" s="91"/>
      <c r="AH39" s="91"/>
      <c r="AI39" s="91"/>
      <c r="AJ39" s="92"/>
      <c r="AK39" s="95"/>
      <c r="AL39" s="91"/>
      <c r="AM39" s="91"/>
      <c r="AN39" s="91"/>
      <c r="AO39" s="91"/>
      <c r="AP39" s="94"/>
      <c r="AQ39" s="93">
        <v>30</v>
      </c>
      <c r="AR39" s="91">
        <v>15</v>
      </c>
      <c r="AS39" s="91"/>
      <c r="AT39" s="91"/>
      <c r="AU39" s="91"/>
      <c r="AV39" s="94">
        <v>3</v>
      </c>
      <c r="AW39" s="95"/>
      <c r="AX39" s="91"/>
      <c r="AY39" s="91"/>
      <c r="AZ39" s="91"/>
      <c r="BA39" s="91"/>
      <c r="BB39" s="94"/>
      <c r="BC39" s="93"/>
      <c r="BD39" s="91"/>
      <c r="BE39" s="91"/>
      <c r="BF39" s="91"/>
      <c r="BG39" s="91"/>
      <c r="BH39" s="92"/>
      <c r="BI39" s="95"/>
      <c r="BJ39" s="91"/>
      <c r="BK39" s="91"/>
      <c r="BL39" s="91"/>
      <c r="BM39" s="91"/>
      <c r="BN39" s="94"/>
      <c r="BO39" s="93"/>
      <c r="BP39" s="91"/>
      <c r="BQ39" s="91"/>
      <c r="BR39" s="91"/>
      <c r="BS39" s="91"/>
      <c r="BT39" s="94"/>
      <c r="BU39" s="113"/>
      <c r="BV39" s="113"/>
      <c r="BW39" s="113"/>
      <c r="BX39" s="113"/>
      <c r="BY39" s="113"/>
      <c r="BZ39" s="113"/>
      <c r="CA39" s="113"/>
      <c r="CB39" s="113"/>
      <c r="CC39" s="113"/>
      <c r="CD39" s="113"/>
      <c r="CE39" s="113"/>
      <c r="CF39" s="114"/>
    </row>
    <row r="40" spans="2:84" x14ac:dyDescent="0.25">
      <c r="B40" s="157"/>
      <c r="C40" s="133"/>
      <c r="D40" s="129" t="s">
        <v>157</v>
      </c>
      <c r="E40" s="1" t="s">
        <v>34</v>
      </c>
      <c r="F40" s="146">
        <f t="shared" si="25"/>
        <v>40</v>
      </c>
      <c r="G40" s="1">
        <f t="shared" si="27"/>
        <v>20</v>
      </c>
      <c r="H40" s="1">
        <f t="shared" si="21"/>
        <v>20</v>
      </c>
      <c r="I40" s="1">
        <f t="shared" si="22"/>
        <v>0</v>
      </c>
      <c r="J40" s="1">
        <f t="shared" si="23"/>
        <v>0</v>
      </c>
      <c r="K40" s="1">
        <f t="shared" si="24"/>
        <v>0</v>
      </c>
      <c r="L40" s="13">
        <f t="shared" si="26"/>
        <v>4</v>
      </c>
      <c r="M40" s="17"/>
      <c r="N40" s="1"/>
      <c r="O40" s="1"/>
      <c r="P40" s="1"/>
      <c r="Q40" s="1"/>
      <c r="R40" s="18"/>
      <c r="S40" s="15"/>
      <c r="T40" s="1"/>
      <c r="U40" s="1"/>
      <c r="V40" s="1"/>
      <c r="W40" s="1"/>
      <c r="X40" s="13"/>
      <c r="Y40" s="17"/>
      <c r="Z40" s="1"/>
      <c r="AA40" s="1"/>
      <c r="AB40" s="1"/>
      <c r="AC40" s="1"/>
      <c r="AD40" s="18"/>
      <c r="AE40" s="15"/>
      <c r="AF40" s="1"/>
      <c r="AG40" s="1"/>
      <c r="AH40" s="1"/>
      <c r="AI40" s="1"/>
      <c r="AJ40" s="13"/>
      <c r="AK40" s="17"/>
      <c r="AL40" s="1"/>
      <c r="AM40" s="1"/>
      <c r="AN40" s="1"/>
      <c r="AO40" s="1"/>
      <c r="AP40" s="18"/>
      <c r="AQ40" s="15"/>
      <c r="AR40" s="1"/>
      <c r="AS40" s="1"/>
      <c r="AT40" s="1"/>
      <c r="AU40" s="1"/>
      <c r="AV40" s="18"/>
      <c r="AW40" s="17">
        <v>20</v>
      </c>
      <c r="AX40" s="1">
        <v>20</v>
      </c>
      <c r="AY40" s="1"/>
      <c r="AZ40" s="1"/>
      <c r="BA40" s="1"/>
      <c r="BB40" s="18">
        <v>4</v>
      </c>
      <c r="BC40" s="15"/>
      <c r="BD40" s="1"/>
      <c r="BE40" s="1"/>
      <c r="BF40" s="1"/>
      <c r="BG40" s="1"/>
      <c r="BH40" s="13"/>
      <c r="BI40" s="17"/>
      <c r="BJ40" s="1"/>
      <c r="BK40" s="1"/>
      <c r="BL40" s="1"/>
      <c r="BM40" s="1"/>
      <c r="BN40" s="18"/>
      <c r="BO40" s="15"/>
      <c r="BP40" s="1"/>
      <c r="BQ40" s="1"/>
      <c r="BR40" s="1"/>
      <c r="BS40" s="1"/>
      <c r="BT40" s="18"/>
      <c r="BU40" s="111"/>
      <c r="BV40" s="111"/>
      <c r="BW40" s="111"/>
      <c r="BX40" s="111"/>
      <c r="BY40" s="111"/>
      <c r="BZ40" s="111"/>
      <c r="CA40" s="111"/>
      <c r="CB40" s="111"/>
      <c r="CC40" s="111"/>
      <c r="CD40" s="111"/>
      <c r="CE40" s="111"/>
      <c r="CF40" s="112"/>
    </row>
    <row r="41" spans="2:84" s="88" customFormat="1" x14ac:dyDescent="0.25">
      <c r="B41" s="156"/>
      <c r="C41" s="134"/>
      <c r="D41" s="130" t="s">
        <v>158</v>
      </c>
      <c r="E41" s="91" t="s">
        <v>34</v>
      </c>
      <c r="F41" s="84">
        <f t="shared" si="25"/>
        <v>45</v>
      </c>
      <c r="G41" s="91">
        <f t="shared" si="27"/>
        <v>30</v>
      </c>
      <c r="H41" s="91">
        <f t="shared" si="21"/>
        <v>15</v>
      </c>
      <c r="I41" s="91">
        <f t="shared" si="22"/>
        <v>0</v>
      </c>
      <c r="J41" s="91">
        <f t="shared" si="23"/>
        <v>0</v>
      </c>
      <c r="K41" s="91">
        <f t="shared" si="24"/>
        <v>0</v>
      </c>
      <c r="L41" s="92">
        <f t="shared" si="26"/>
        <v>4</v>
      </c>
      <c r="M41" s="95"/>
      <c r="N41" s="91"/>
      <c r="O41" s="91"/>
      <c r="P41" s="91"/>
      <c r="Q41" s="91"/>
      <c r="R41" s="94"/>
      <c r="S41" s="93"/>
      <c r="T41" s="91"/>
      <c r="U41" s="91"/>
      <c r="V41" s="91"/>
      <c r="W41" s="91"/>
      <c r="X41" s="92"/>
      <c r="Y41" s="95"/>
      <c r="Z41" s="91"/>
      <c r="AA41" s="91"/>
      <c r="AB41" s="91"/>
      <c r="AC41" s="91"/>
      <c r="AD41" s="94"/>
      <c r="AE41" s="93"/>
      <c r="AF41" s="91"/>
      <c r="AG41" s="91"/>
      <c r="AH41" s="91"/>
      <c r="AI41" s="91"/>
      <c r="AJ41" s="92"/>
      <c r="AK41" s="95"/>
      <c r="AL41" s="91"/>
      <c r="AM41" s="91"/>
      <c r="AN41" s="91"/>
      <c r="AO41" s="91"/>
      <c r="AP41" s="94"/>
      <c r="AQ41" s="93"/>
      <c r="AR41" s="91"/>
      <c r="AS41" s="91"/>
      <c r="AT41" s="91"/>
      <c r="AU41" s="91"/>
      <c r="AV41" s="94"/>
      <c r="AW41" s="95">
        <v>30</v>
      </c>
      <c r="AX41" s="91">
        <v>15</v>
      </c>
      <c r="AY41" s="91"/>
      <c r="AZ41" s="91"/>
      <c r="BA41" s="91"/>
      <c r="BB41" s="94">
        <v>4</v>
      </c>
      <c r="BC41" s="93"/>
      <c r="BD41" s="91"/>
      <c r="BE41" s="91"/>
      <c r="BF41" s="91"/>
      <c r="BG41" s="91"/>
      <c r="BH41" s="92"/>
      <c r="BI41" s="95"/>
      <c r="BJ41" s="91"/>
      <c r="BK41" s="91"/>
      <c r="BL41" s="91"/>
      <c r="BM41" s="91"/>
      <c r="BN41" s="94"/>
      <c r="BO41" s="93"/>
      <c r="BP41" s="91"/>
      <c r="BQ41" s="91"/>
      <c r="BR41" s="91"/>
      <c r="BS41" s="91"/>
      <c r="BT41" s="94"/>
      <c r="BU41" s="113"/>
      <c r="BV41" s="113"/>
      <c r="BW41" s="113"/>
      <c r="BX41" s="113"/>
      <c r="BY41" s="113"/>
      <c r="BZ41" s="113"/>
      <c r="CA41" s="113"/>
      <c r="CB41" s="113"/>
      <c r="CC41" s="113"/>
      <c r="CD41" s="113"/>
      <c r="CE41" s="113"/>
      <c r="CF41" s="114"/>
    </row>
    <row r="42" spans="2:84" x14ac:dyDescent="0.25">
      <c r="B42" s="157"/>
      <c r="C42" s="133"/>
      <c r="D42" s="128" t="s">
        <v>159</v>
      </c>
      <c r="E42" s="1" t="s">
        <v>33</v>
      </c>
      <c r="F42" s="146">
        <f t="shared" si="25"/>
        <v>25</v>
      </c>
      <c r="G42" s="1">
        <f t="shared" si="27"/>
        <v>15</v>
      </c>
      <c r="H42" s="1">
        <f t="shared" si="21"/>
        <v>10</v>
      </c>
      <c r="I42" s="1">
        <f t="shared" si="22"/>
        <v>0</v>
      </c>
      <c r="J42" s="1">
        <f t="shared" si="23"/>
        <v>0</v>
      </c>
      <c r="K42" s="1">
        <f t="shared" si="24"/>
        <v>0</v>
      </c>
      <c r="L42" s="13">
        <f t="shared" si="26"/>
        <v>2</v>
      </c>
      <c r="M42" s="17"/>
      <c r="N42" s="1"/>
      <c r="O42" s="1"/>
      <c r="P42" s="1"/>
      <c r="Q42" s="1"/>
      <c r="R42" s="18"/>
      <c r="S42" s="15"/>
      <c r="T42" s="1"/>
      <c r="U42" s="1"/>
      <c r="V42" s="1"/>
      <c r="W42" s="1"/>
      <c r="X42" s="13"/>
      <c r="Y42" s="17"/>
      <c r="Z42" s="1"/>
      <c r="AA42" s="1"/>
      <c r="AB42" s="1"/>
      <c r="AC42" s="1"/>
      <c r="AD42" s="18"/>
      <c r="AE42" s="15"/>
      <c r="AF42" s="1"/>
      <c r="AG42" s="1"/>
      <c r="AH42" s="1"/>
      <c r="AI42" s="1"/>
      <c r="AJ42" s="13"/>
      <c r="AK42" s="17"/>
      <c r="AL42" s="1"/>
      <c r="AM42" s="1"/>
      <c r="AN42" s="1"/>
      <c r="AO42" s="1"/>
      <c r="AP42" s="18"/>
      <c r="AQ42" s="15"/>
      <c r="AR42" s="1"/>
      <c r="AS42" s="1"/>
      <c r="AT42" s="1"/>
      <c r="AU42" s="1"/>
      <c r="AV42" s="18"/>
      <c r="AW42" s="17">
        <v>15</v>
      </c>
      <c r="AX42" s="1">
        <v>10</v>
      </c>
      <c r="AY42" s="1"/>
      <c r="AZ42" s="1"/>
      <c r="BA42" s="1"/>
      <c r="BB42" s="18">
        <v>2</v>
      </c>
      <c r="BC42" s="15"/>
      <c r="BD42" s="1"/>
      <c r="BE42" s="1"/>
      <c r="BF42" s="1"/>
      <c r="BG42" s="1"/>
      <c r="BH42" s="13"/>
      <c r="BI42" s="17"/>
      <c r="BJ42" s="1"/>
      <c r="BK42" s="1"/>
      <c r="BL42" s="1"/>
      <c r="BM42" s="1"/>
      <c r="BN42" s="18"/>
      <c r="BO42" s="15"/>
      <c r="BP42" s="1"/>
      <c r="BQ42" s="1"/>
      <c r="BR42" s="1"/>
      <c r="BS42" s="1"/>
      <c r="BT42" s="18"/>
      <c r="BU42" s="111"/>
      <c r="BV42" s="111"/>
      <c r="BW42" s="111"/>
      <c r="BX42" s="111"/>
      <c r="BY42" s="111"/>
      <c r="BZ42" s="111"/>
      <c r="CA42" s="111"/>
      <c r="CB42" s="111"/>
      <c r="CC42" s="111"/>
      <c r="CD42" s="111"/>
      <c r="CE42" s="111"/>
      <c r="CF42" s="112"/>
    </row>
    <row r="43" spans="2:84" s="88" customFormat="1" x14ac:dyDescent="0.25">
      <c r="B43" s="156"/>
      <c r="C43" s="134"/>
      <c r="D43" s="103" t="s">
        <v>160</v>
      </c>
      <c r="E43" s="91" t="s">
        <v>34</v>
      </c>
      <c r="F43" s="84">
        <f t="shared" si="25"/>
        <v>25</v>
      </c>
      <c r="G43" s="91">
        <f t="shared" si="27"/>
        <v>15</v>
      </c>
      <c r="H43" s="91">
        <f t="shared" si="21"/>
        <v>10</v>
      </c>
      <c r="I43" s="91">
        <f t="shared" si="22"/>
        <v>0</v>
      </c>
      <c r="J43" s="91">
        <f t="shared" si="23"/>
        <v>0</v>
      </c>
      <c r="K43" s="91">
        <f t="shared" si="24"/>
        <v>0</v>
      </c>
      <c r="L43" s="92">
        <f t="shared" si="26"/>
        <v>2</v>
      </c>
      <c r="M43" s="95"/>
      <c r="N43" s="91"/>
      <c r="O43" s="91"/>
      <c r="P43" s="91"/>
      <c r="Q43" s="91"/>
      <c r="R43" s="94"/>
      <c r="S43" s="93"/>
      <c r="T43" s="91"/>
      <c r="U43" s="91"/>
      <c r="V43" s="91"/>
      <c r="W43" s="91"/>
      <c r="X43" s="92"/>
      <c r="Y43" s="95"/>
      <c r="Z43" s="91"/>
      <c r="AA43" s="91"/>
      <c r="AB43" s="91"/>
      <c r="AC43" s="91"/>
      <c r="AD43" s="94"/>
      <c r="AE43" s="93"/>
      <c r="AF43" s="91"/>
      <c r="AG43" s="91"/>
      <c r="AH43" s="91"/>
      <c r="AI43" s="91"/>
      <c r="AJ43" s="92"/>
      <c r="AK43" s="95"/>
      <c r="AL43" s="91"/>
      <c r="AM43" s="91"/>
      <c r="AN43" s="91"/>
      <c r="AO43" s="91"/>
      <c r="AP43" s="94"/>
      <c r="AQ43" s="93"/>
      <c r="AR43" s="91"/>
      <c r="AS43" s="91"/>
      <c r="AT43" s="91"/>
      <c r="AU43" s="91"/>
      <c r="AV43" s="94"/>
      <c r="AW43" s="95">
        <v>15</v>
      </c>
      <c r="AX43" s="91">
        <v>10</v>
      </c>
      <c r="AY43" s="91"/>
      <c r="AZ43" s="91"/>
      <c r="BA43" s="91"/>
      <c r="BB43" s="94">
        <v>2</v>
      </c>
      <c r="BC43" s="93"/>
      <c r="BD43" s="91"/>
      <c r="BE43" s="91"/>
      <c r="BF43" s="91"/>
      <c r="BG43" s="91"/>
      <c r="BH43" s="92"/>
      <c r="BI43" s="95"/>
      <c r="BJ43" s="91"/>
      <c r="BK43" s="91"/>
      <c r="BL43" s="91"/>
      <c r="BM43" s="91"/>
      <c r="BN43" s="94"/>
      <c r="BO43" s="93"/>
      <c r="BP43" s="91"/>
      <c r="BQ43" s="91"/>
      <c r="BR43" s="91"/>
      <c r="BS43" s="91"/>
      <c r="BT43" s="94"/>
      <c r="BU43" s="113"/>
      <c r="BV43" s="113"/>
      <c r="BW43" s="113"/>
      <c r="BX43" s="113"/>
      <c r="BY43" s="113"/>
      <c r="BZ43" s="113"/>
      <c r="CA43" s="113"/>
      <c r="CB43" s="113"/>
      <c r="CC43" s="113"/>
      <c r="CD43" s="113"/>
      <c r="CE43" s="113"/>
      <c r="CF43" s="114"/>
    </row>
    <row r="44" spans="2:84" x14ac:dyDescent="0.25">
      <c r="B44" s="157"/>
      <c r="C44" s="133"/>
      <c r="D44" s="128" t="s">
        <v>161</v>
      </c>
      <c r="E44" s="1" t="s">
        <v>34</v>
      </c>
      <c r="F44" s="146">
        <f t="shared" si="25"/>
        <v>30</v>
      </c>
      <c r="G44" s="1">
        <f t="shared" si="27"/>
        <v>15</v>
      </c>
      <c r="H44" s="1">
        <f t="shared" si="21"/>
        <v>15</v>
      </c>
      <c r="I44" s="1">
        <f t="shared" si="22"/>
        <v>0</v>
      </c>
      <c r="J44" s="1">
        <f t="shared" si="23"/>
        <v>0</v>
      </c>
      <c r="K44" s="1">
        <f t="shared" si="24"/>
        <v>0</v>
      </c>
      <c r="L44" s="13">
        <f t="shared" si="26"/>
        <v>3</v>
      </c>
      <c r="M44" s="17"/>
      <c r="N44" s="1"/>
      <c r="O44" s="1"/>
      <c r="P44" s="1"/>
      <c r="Q44" s="1"/>
      <c r="R44" s="18"/>
      <c r="S44" s="15"/>
      <c r="T44" s="1"/>
      <c r="U44" s="1"/>
      <c r="V44" s="1"/>
      <c r="W44" s="1"/>
      <c r="X44" s="13"/>
      <c r="Y44" s="17"/>
      <c r="Z44" s="1"/>
      <c r="AA44" s="1"/>
      <c r="AB44" s="1"/>
      <c r="AC44" s="1"/>
      <c r="AD44" s="18"/>
      <c r="AE44" s="15"/>
      <c r="AF44" s="1"/>
      <c r="AG44" s="1"/>
      <c r="AH44" s="1"/>
      <c r="AI44" s="1"/>
      <c r="AJ44" s="13"/>
      <c r="AK44" s="17"/>
      <c r="AL44" s="1"/>
      <c r="AM44" s="1"/>
      <c r="AN44" s="1"/>
      <c r="AO44" s="1"/>
      <c r="AP44" s="18"/>
      <c r="AQ44" s="15"/>
      <c r="AR44" s="1"/>
      <c r="AS44" s="1"/>
      <c r="AT44" s="1"/>
      <c r="AU44" s="1"/>
      <c r="AV44" s="18"/>
      <c r="AW44" s="17">
        <v>15</v>
      </c>
      <c r="AX44" s="1">
        <v>15</v>
      </c>
      <c r="AY44" s="1"/>
      <c r="AZ44" s="1"/>
      <c r="BA44" s="1"/>
      <c r="BB44" s="18">
        <v>3</v>
      </c>
      <c r="BC44" s="15"/>
      <c r="BD44" s="1"/>
      <c r="BE44" s="1"/>
      <c r="BF44" s="1"/>
      <c r="BG44" s="1"/>
      <c r="BH44" s="13"/>
      <c r="BI44" s="17"/>
      <c r="BJ44" s="1"/>
      <c r="BK44" s="1"/>
      <c r="BL44" s="1"/>
      <c r="BM44" s="1"/>
      <c r="BN44" s="18"/>
      <c r="BO44" s="15"/>
      <c r="BP44" s="1"/>
      <c r="BQ44" s="1"/>
      <c r="BR44" s="1"/>
      <c r="BS44" s="1"/>
      <c r="BT44" s="18"/>
      <c r="BU44" s="111"/>
      <c r="BV44" s="111"/>
      <c r="BW44" s="111"/>
      <c r="BX44" s="111"/>
      <c r="BY44" s="111"/>
      <c r="BZ44" s="111"/>
      <c r="CA44" s="111"/>
      <c r="CB44" s="111"/>
      <c r="CC44" s="111"/>
      <c r="CD44" s="111"/>
      <c r="CE44" s="111"/>
      <c r="CF44" s="112"/>
    </row>
    <row r="45" spans="2:84" s="88" customFormat="1" x14ac:dyDescent="0.25">
      <c r="B45" s="156"/>
      <c r="C45" s="134"/>
      <c r="D45" s="103" t="s">
        <v>162</v>
      </c>
      <c r="E45" s="91" t="s">
        <v>33</v>
      </c>
      <c r="F45" s="84">
        <f>SUM(G45:K45)</f>
        <v>60</v>
      </c>
      <c r="G45" s="91">
        <f t="shared" si="27"/>
        <v>0</v>
      </c>
      <c r="H45" s="91">
        <f t="shared" si="21"/>
        <v>0</v>
      </c>
      <c r="I45" s="91">
        <f t="shared" si="22"/>
        <v>60</v>
      </c>
      <c r="J45" s="91">
        <f t="shared" si="23"/>
        <v>0</v>
      </c>
      <c r="K45" s="91">
        <f t="shared" si="24"/>
        <v>0</v>
      </c>
      <c r="L45" s="92">
        <f t="shared" si="26"/>
        <v>2</v>
      </c>
      <c r="M45" s="95"/>
      <c r="N45" s="91"/>
      <c r="O45" s="91"/>
      <c r="P45" s="91"/>
      <c r="Q45" s="91"/>
      <c r="R45" s="94"/>
      <c r="S45" s="93"/>
      <c r="T45" s="91"/>
      <c r="U45" s="91"/>
      <c r="V45" s="91"/>
      <c r="W45" s="91"/>
      <c r="X45" s="92"/>
      <c r="Y45" s="95"/>
      <c r="Z45" s="91"/>
      <c r="AA45" s="91"/>
      <c r="AB45" s="91"/>
      <c r="AC45" s="91"/>
      <c r="AD45" s="94"/>
      <c r="AE45" s="93"/>
      <c r="AF45" s="91"/>
      <c r="AG45" s="91"/>
      <c r="AH45" s="91"/>
      <c r="AI45" s="91"/>
      <c r="AJ45" s="92"/>
      <c r="AK45" s="95"/>
      <c r="AL45" s="91"/>
      <c r="AM45" s="91"/>
      <c r="AN45" s="91"/>
      <c r="AO45" s="91"/>
      <c r="AP45" s="94"/>
      <c r="AQ45" s="93"/>
      <c r="AR45" s="91"/>
      <c r="AS45" s="91"/>
      <c r="AT45" s="91"/>
      <c r="AU45" s="91"/>
      <c r="AV45" s="94"/>
      <c r="AW45" s="95"/>
      <c r="AX45" s="91"/>
      <c r="AY45" s="91">
        <v>20</v>
      </c>
      <c r="AZ45" s="91"/>
      <c r="BA45" s="91"/>
      <c r="BB45" s="94">
        <v>1</v>
      </c>
      <c r="BC45" s="93"/>
      <c r="BD45" s="91"/>
      <c r="BE45" s="91">
        <v>40</v>
      </c>
      <c r="BF45" s="91"/>
      <c r="BG45" s="91"/>
      <c r="BH45" s="92">
        <v>1</v>
      </c>
      <c r="BI45" s="95"/>
      <c r="BJ45" s="91"/>
      <c r="BK45" s="91"/>
      <c r="BL45" s="91"/>
      <c r="BM45" s="91"/>
      <c r="BN45" s="94"/>
      <c r="BO45" s="93"/>
      <c r="BP45" s="91"/>
      <c r="BQ45" s="91"/>
      <c r="BR45" s="91"/>
      <c r="BS45" s="91"/>
      <c r="BT45" s="94"/>
      <c r="BU45" s="113"/>
      <c r="BV45" s="113"/>
      <c r="BW45" s="113"/>
      <c r="BX45" s="113"/>
      <c r="BY45" s="113"/>
      <c r="BZ45" s="113"/>
      <c r="CA45" s="113"/>
      <c r="CB45" s="113"/>
      <c r="CC45" s="113"/>
      <c r="CD45" s="113"/>
      <c r="CE45" s="113"/>
      <c r="CF45" s="114"/>
    </row>
    <row r="46" spans="2:84" s="79" customFormat="1" x14ac:dyDescent="0.25">
      <c r="B46" s="158"/>
      <c r="C46" s="136"/>
      <c r="D46" s="131" t="s">
        <v>163</v>
      </c>
      <c r="E46" s="66" t="s">
        <v>34</v>
      </c>
      <c r="F46" s="146">
        <f t="shared" si="25"/>
        <v>45</v>
      </c>
      <c r="G46" s="66">
        <f t="shared" si="27"/>
        <v>25</v>
      </c>
      <c r="H46" s="66">
        <f t="shared" si="21"/>
        <v>20</v>
      </c>
      <c r="I46" s="66">
        <f t="shared" si="22"/>
        <v>0</v>
      </c>
      <c r="J46" s="66">
        <f t="shared" si="23"/>
        <v>0</v>
      </c>
      <c r="K46" s="66">
        <f t="shared" si="24"/>
        <v>0</v>
      </c>
      <c r="L46" s="70">
        <f t="shared" si="26"/>
        <v>8</v>
      </c>
      <c r="M46" s="68"/>
      <c r="N46" s="66"/>
      <c r="O46" s="66"/>
      <c r="P46" s="66"/>
      <c r="Q46" s="66"/>
      <c r="R46" s="67"/>
      <c r="S46" s="69"/>
      <c r="T46" s="66"/>
      <c r="U46" s="66"/>
      <c r="V46" s="66"/>
      <c r="W46" s="66"/>
      <c r="X46" s="70"/>
      <c r="Y46" s="68"/>
      <c r="Z46" s="66"/>
      <c r="AA46" s="66"/>
      <c r="AB46" s="66"/>
      <c r="AC46" s="66"/>
      <c r="AD46" s="67"/>
      <c r="AE46" s="69"/>
      <c r="AF46" s="66"/>
      <c r="AG46" s="66"/>
      <c r="AH46" s="66"/>
      <c r="AI46" s="66"/>
      <c r="AJ46" s="70"/>
      <c r="AK46" s="68"/>
      <c r="AL46" s="66"/>
      <c r="AM46" s="66"/>
      <c r="AN46" s="66"/>
      <c r="AO46" s="66"/>
      <c r="AP46" s="67"/>
      <c r="AQ46" s="69"/>
      <c r="AR46" s="66"/>
      <c r="AS46" s="66"/>
      <c r="AT46" s="66"/>
      <c r="AU46" s="66"/>
      <c r="AV46" s="67"/>
      <c r="AW46" s="68"/>
      <c r="AX46" s="66"/>
      <c r="AY46" s="66"/>
      <c r="AZ46" s="66"/>
      <c r="BA46" s="66"/>
      <c r="BB46" s="67"/>
      <c r="BC46" s="69">
        <v>25</v>
      </c>
      <c r="BD46" s="66">
        <v>20</v>
      </c>
      <c r="BE46" s="66"/>
      <c r="BF46" s="66"/>
      <c r="BG46" s="66"/>
      <c r="BH46" s="70">
        <v>8</v>
      </c>
      <c r="BI46" s="68"/>
      <c r="BJ46" s="66"/>
      <c r="BK46" s="66"/>
      <c r="BL46" s="66"/>
      <c r="BM46" s="66"/>
      <c r="BN46" s="67"/>
      <c r="BO46" s="69"/>
      <c r="BP46" s="66"/>
      <c r="BQ46" s="66"/>
      <c r="BR46" s="66"/>
      <c r="BS46" s="66"/>
      <c r="BT46" s="67"/>
      <c r="BU46" s="126"/>
      <c r="BV46" s="126"/>
      <c r="BW46" s="126"/>
      <c r="BX46" s="126"/>
      <c r="BY46" s="126"/>
      <c r="BZ46" s="126"/>
      <c r="CA46" s="126"/>
      <c r="CB46" s="126"/>
      <c r="CC46" s="126"/>
      <c r="CD46" s="126"/>
      <c r="CE46" s="126"/>
      <c r="CF46" s="127"/>
    </row>
    <row r="47" spans="2:84" s="88" customFormat="1" x14ac:dyDescent="0.25">
      <c r="B47" s="156"/>
      <c r="C47" s="134"/>
      <c r="D47" s="103" t="s">
        <v>165</v>
      </c>
      <c r="E47" s="91" t="s">
        <v>34</v>
      </c>
      <c r="F47" s="84">
        <f t="shared" si="25"/>
        <v>30</v>
      </c>
      <c r="G47" s="91">
        <f t="shared" si="27"/>
        <v>20</v>
      </c>
      <c r="H47" s="91">
        <f t="shared" si="21"/>
        <v>10</v>
      </c>
      <c r="I47" s="91">
        <f t="shared" si="22"/>
        <v>0</v>
      </c>
      <c r="J47" s="91">
        <f t="shared" si="23"/>
        <v>0</v>
      </c>
      <c r="K47" s="91">
        <f t="shared" si="24"/>
        <v>0</v>
      </c>
      <c r="L47" s="92">
        <f t="shared" si="26"/>
        <v>5</v>
      </c>
      <c r="M47" s="95"/>
      <c r="N47" s="91"/>
      <c r="O47" s="91"/>
      <c r="P47" s="91"/>
      <c r="Q47" s="91"/>
      <c r="R47" s="94"/>
      <c r="S47" s="93"/>
      <c r="T47" s="91"/>
      <c r="U47" s="91"/>
      <c r="V47" s="91"/>
      <c r="W47" s="91"/>
      <c r="X47" s="92"/>
      <c r="Y47" s="95"/>
      <c r="Z47" s="91"/>
      <c r="AA47" s="91"/>
      <c r="AB47" s="91"/>
      <c r="AC47" s="91"/>
      <c r="AD47" s="94"/>
      <c r="AE47" s="93"/>
      <c r="AF47" s="91"/>
      <c r="AG47" s="91"/>
      <c r="AH47" s="91"/>
      <c r="AI47" s="91"/>
      <c r="AJ47" s="92"/>
      <c r="AK47" s="95"/>
      <c r="AL47" s="91"/>
      <c r="AM47" s="91"/>
      <c r="AN47" s="91"/>
      <c r="AO47" s="91"/>
      <c r="AP47" s="94"/>
      <c r="AQ47" s="93"/>
      <c r="AR47" s="91"/>
      <c r="AS47" s="91"/>
      <c r="AT47" s="91"/>
      <c r="AU47" s="91"/>
      <c r="AV47" s="94"/>
      <c r="AW47" s="95"/>
      <c r="AX47" s="91"/>
      <c r="AY47" s="91"/>
      <c r="AZ47" s="91"/>
      <c r="BA47" s="91"/>
      <c r="BB47" s="94"/>
      <c r="BC47" s="93"/>
      <c r="BD47" s="91"/>
      <c r="BE47" s="91"/>
      <c r="BF47" s="91"/>
      <c r="BG47" s="91"/>
      <c r="BH47" s="92"/>
      <c r="BI47" s="95">
        <v>20</v>
      </c>
      <c r="BJ47" s="91">
        <v>10</v>
      </c>
      <c r="BK47" s="91"/>
      <c r="BL47" s="91"/>
      <c r="BM47" s="91"/>
      <c r="BN47" s="94">
        <v>5</v>
      </c>
      <c r="BO47" s="93"/>
      <c r="BP47" s="91"/>
      <c r="BQ47" s="91"/>
      <c r="BR47" s="91"/>
      <c r="BS47" s="91"/>
      <c r="BT47" s="94"/>
      <c r="BU47" s="113"/>
      <c r="BV47" s="113"/>
      <c r="BW47" s="113"/>
      <c r="BX47" s="113"/>
      <c r="BY47" s="113"/>
      <c r="BZ47" s="113"/>
      <c r="CA47" s="113"/>
      <c r="CB47" s="113"/>
      <c r="CC47" s="113"/>
      <c r="CD47" s="113"/>
      <c r="CE47" s="113"/>
      <c r="CF47" s="114"/>
    </row>
    <row r="48" spans="2:84" s="79" customFormat="1" x14ac:dyDescent="0.25">
      <c r="B48" s="158"/>
      <c r="C48" s="136"/>
      <c r="D48" s="131" t="s">
        <v>164</v>
      </c>
      <c r="E48" s="66" t="s">
        <v>34</v>
      </c>
      <c r="F48" s="146">
        <f t="shared" si="25"/>
        <v>30</v>
      </c>
      <c r="G48" s="66">
        <f t="shared" si="27"/>
        <v>15</v>
      </c>
      <c r="H48" s="66">
        <f t="shared" si="21"/>
        <v>15</v>
      </c>
      <c r="I48" s="66">
        <f t="shared" si="22"/>
        <v>0</v>
      </c>
      <c r="J48" s="66">
        <f t="shared" si="23"/>
        <v>0</v>
      </c>
      <c r="K48" s="66">
        <f t="shared" si="24"/>
        <v>0</v>
      </c>
      <c r="L48" s="70">
        <f t="shared" si="26"/>
        <v>5</v>
      </c>
      <c r="M48" s="68"/>
      <c r="N48" s="66"/>
      <c r="O48" s="66"/>
      <c r="P48" s="66"/>
      <c r="Q48" s="66"/>
      <c r="R48" s="67"/>
      <c r="S48" s="69"/>
      <c r="T48" s="66"/>
      <c r="U48" s="66"/>
      <c r="V48" s="66"/>
      <c r="W48" s="66"/>
      <c r="X48" s="70"/>
      <c r="Y48" s="68"/>
      <c r="Z48" s="66"/>
      <c r="AA48" s="66"/>
      <c r="AB48" s="66"/>
      <c r="AC48" s="66"/>
      <c r="AD48" s="67"/>
      <c r="AE48" s="69"/>
      <c r="AF48" s="66"/>
      <c r="AG48" s="66"/>
      <c r="AH48" s="66"/>
      <c r="AI48" s="66"/>
      <c r="AJ48" s="70"/>
      <c r="AK48" s="68"/>
      <c r="AL48" s="66"/>
      <c r="AM48" s="66"/>
      <c r="AN48" s="66"/>
      <c r="AO48" s="66"/>
      <c r="AP48" s="67"/>
      <c r="AQ48" s="69"/>
      <c r="AR48" s="66"/>
      <c r="AS48" s="66"/>
      <c r="AT48" s="66"/>
      <c r="AU48" s="66"/>
      <c r="AV48" s="67"/>
      <c r="AW48" s="68"/>
      <c r="AX48" s="66"/>
      <c r="AY48" s="66"/>
      <c r="AZ48" s="66"/>
      <c r="BA48" s="66"/>
      <c r="BB48" s="67"/>
      <c r="BC48" s="69"/>
      <c r="BD48" s="66"/>
      <c r="BE48" s="66"/>
      <c r="BF48" s="66"/>
      <c r="BG48" s="66"/>
      <c r="BH48" s="70"/>
      <c r="BI48" s="68">
        <v>15</v>
      </c>
      <c r="BJ48" s="66">
        <v>15</v>
      </c>
      <c r="BK48" s="66"/>
      <c r="BL48" s="66"/>
      <c r="BM48" s="66"/>
      <c r="BN48" s="67">
        <v>5</v>
      </c>
      <c r="BO48" s="69"/>
      <c r="BP48" s="66"/>
      <c r="BQ48" s="66"/>
      <c r="BR48" s="66"/>
      <c r="BS48" s="66"/>
      <c r="BT48" s="67"/>
      <c r="BU48" s="126"/>
      <c r="BV48" s="126"/>
      <c r="BW48" s="126"/>
      <c r="BX48" s="126"/>
      <c r="BY48" s="126"/>
      <c r="BZ48" s="126"/>
      <c r="CA48" s="126"/>
      <c r="CB48" s="126"/>
      <c r="CC48" s="126"/>
      <c r="CD48" s="126"/>
      <c r="CE48" s="126"/>
      <c r="CF48" s="127"/>
    </row>
    <row r="49" spans="1:84" s="88" customFormat="1" x14ac:dyDescent="0.25">
      <c r="B49" s="156"/>
      <c r="C49" s="134"/>
      <c r="D49" s="103" t="s">
        <v>166</v>
      </c>
      <c r="E49" s="91" t="s">
        <v>34</v>
      </c>
      <c r="F49" s="84">
        <f t="shared" si="25"/>
        <v>45</v>
      </c>
      <c r="G49" s="91">
        <f t="shared" si="27"/>
        <v>30</v>
      </c>
      <c r="H49" s="91">
        <f t="shared" si="21"/>
        <v>15</v>
      </c>
      <c r="I49" s="91">
        <f t="shared" si="22"/>
        <v>0</v>
      </c>
      <c r="J49" s="91">
        <f t="shared" si="23"/>
        <v>0</v>
      </c>
      <c r="K49" s="91">
        <f t="shared" ref="K49:L51" si="28">SUM(Q49,W49,AC49,AI49,AO49,AU49,BA49,BG49,BM49,BS49)</f>
        <v>0</v>
      </c>
      <c r="L49" s="92">
        <f t="shared" si="28"/>
        <v>6</v>
      </c>
      <c r="M49" s="95"/>
      <c r="N49" s="91"/>
      <c r="O49" s="91"/>
      <c r="P49" s="91"/>
      <c r="Q49" s="91"/>
      <c r="R49" s="94"/>
      <c r="S49" s="93"/>
      <c r="T49" s="91"/>
      <c r="U49" s="91"/>
      <c r="V49" s="91"/>
      <c r="W49" s="91"/>
      <c r="X49" s="92"/>
      <c r="Y49" s="95"/>
      <c r="Z49" s="91"/>
      <c r="AA49" s="91"/>
      <c r="AB49" s="91"/>
      <c r="AC49" s="91"/>
      <c r="AD49" s="94"/>
      <c r="AE49" s="93"/>
      <c r="AF49" s="91"/>
      <c r="AG49" s="91"/>
      <c r="AH49" s="91"/>
      <c r="AI49" s="91"/>
      <c r="AJ49" s="92"/>
      <c r="AK49" s="95"/>
      <c r="AL49" s="91"/>
      <c r="AM49" s="91"/>
      <c r="AN49" s="91"/>
      <c r="AO49" s="91"/>
      <c r="AP49" s="94"/>
      <c r="AQ49" s="93"/>
      <c r="AR49" s="91"/>
      <c r="AS49" s="91"/>
      <c r="AT49" s="91"/>
      <c r="AU49" s="91"/>
      <c r="AV49" s="94"/>
      <c r="AW49" s="95"/>
      <c r="AX49" s="91"/>
      <c r="AY49" s="91"/>
      <c r="AZ49" s="91"/>
      <c r="BA49" s="91"/>
      <c r="BB49" s="94"/>
      <c r="BC49" s="93"/>
      <c r="BD49" s="91"/>
      <c r="BE49" s="91"/>
      <c r="BF49" s="91"/>
      <c r="BG49" s="91"/>
      <c r="BH49" s="92"/>
      <c r="BI49" s="95">
        <v>30</v>
      </c>
      <c r="BJ49" s="91">
        <v>15</v>
      </c>
      <c r="BK49" s="91"/>
      <c r="BL49" s="91"/>
      <c r="BM49" s="91"/>
      <c r="BN49" s="94">
        <v>6</v>
      </c>
      <c r="BO49" s="93"/>
      <c r="BP49" s="91"/>
      <c r="BQ49" s="91"/>
      <c r="BR49" s="91"/>
      <c r="BS49" s="91"/>
      <c r="BT49" s="94"/>
      <c r="BU49" s="113"/>
      <c r="BV49" s="113"/>
      <c r="BW49" s="113"/>
      <c r="BX49" s="113"/>
      <c r="BY49" s="113"/>
      <c r="BZ49" s="113"/>
      <c r="CA49" s="113"/>
      <c r="CB49" s="113"/>
      <c r="CC49" s="113"/>
      <c r="CD49" s="113"/>
      <c r="CE49" s="113"/>
      <c r="CF49" s="114"/>
    </row>
    <row r="50" spans="1:84" ht="15.75" thickBot="1" x14ac:dyDescent="0.3">
      <c r="B50" s="208" t="s">
        <v>18</v>
      </c>
      <c r="C50" s="209"/>
      <c r="D50" s="210"/>
      <c r="E50" s="139"/>
      <c r="F50" s="143">
        <f>SUM(G50:K50)</f>
        <v>360</v>
      </c>
      <c r="G50" s="143">
        <f t="shared" si="27"/>
        <v>240</v>
      </c>
      <c r="H50" s="143">
        <f t="shared" si="21"/>
        <v>0</v>
      </c>
      <c r="I50" s="143">
        <f t="shared" si="22"/>
        <v>0</v>
      </c>
      <c r="J50" s="143">
        <f t="shared" si="23"/>
        <v>0</v>
      </c>
      <c r="K50" s="143">
        <f t="shared" si="28"/>
        <v>120</v>
      </c>
      <c r="L50" s="144">
        <f t="shared" si="28"/>
        <v>63</v>
      </c>
      <c r="M50" s="160">
        <f t="shared" ref="M50:X50" si="29">SUM(M53:M54)</f>
        <v>0</v>
      </c>
      <c r="N50" s="49">
        <f t="shared" si="29"/>
        <v>0</v>
      </c>
      <c r="O50" s="22">
        <f t="shared" si="29"/>
        <v>0</v>
      </c>
      <c r="P50" s="22">
        <f t="shared" si="29"/>
        <v>0</v>
      </c>
      <c r="Q50" s="22">
        <f t="shared" si="29"/>
        <v>0</v>
      </c>
      <c r="R50" s="49">
        <f t="shared" si="29"/>
        <v>0</v>
      </c>
      <c r="S50" s="21">
        <f t="shared" si="29"/>
        <v>0</v>
      </c>
      <c r="T50" s="22">
        <f t="shared" si="29"/>
        <v>0</v>
      </c>
      <c r="U50" s="22">
        <f t="shared" si="29"/>
        <v>0</v>
      </c>
      <c r="V50" s="22">
        <f t="shared" si="29"/>
        <v>0</v>
      </c>
      <c r="W50" s="22">
        <f t="shared" si="29"/>
        <v>0</v>
      </c>
      <c r="X50" s="49">
        <f t="shared" si="29"/>
        <v>0</v>
      </c>
      <c r="Y50" s="21">
        <f>SUM(Y51:Y54)</f>
        <v>30</v>
      </c>
      <c r="Z50" s="22">
        <f>SUM(Z53:Z54)</f>
        <v>0</v>
      </c>
      <c r="AA50" s="22">
        <f>SUM(AA53:AA54)</f>
        <v>0</v>
      </c>
      <c r="AB50" s="22">
        <f>SUM(AB53:AB54)</f>
        <v>0</v>
      </c>
      <c r="AC50" s="22">
        <f>SUM(AC53:AC54)</f>
        <v>0</v>
      </c>
      <c r="AD50" s="49">
        <f>SUM(AD51:AD54)</f>
        <v>4</v>
      </c>
      <c r="AE50" s="21">
        <f>SUM(AE51:AE54)</f>
        <v>30</v>
      </c>
      <c r="AF50" s="22">
        <f>SUM(AF53:AF54)</f>
        <v>0</v>
      </c>
      <c r="AG50" s="22">
        <f>SUM(AG53:AG54)</f>
        <v>0</v>
      </c>
      <c r="AH50" s="22">
        <f>SUM(AH53:AH54)</f>
        <v>0</v>
      </c>
      <c r="AI50" s="22">
        <f>SUM(AI53:AI54)</f>
        <v>0</v>
      </c>
      <c r="AJ50" s="49">
        <f>SUM(AJ51:AJ54)</f>
        <v>4</v>
      </c>
      <c r="AK50" s="21">
        <f>SUM(AK51:AK54)</f>
        <v>30</v>
      </c>
      <c r="AL50" s="139">
        <f>SUM(AL53:AL54)</f>
        <v>0</v>
      </c>
      <c r="AM50" s="22">
        <f>SUM(AM53:AM54)</f>
        <v>0</v>
      </c>
      <c r="AN50" s="22">
        <f>SUM(AN53:AN54)</f>
        <v>0</v>
      </c>
      <c r="AO50" s="22">
        <f>SUM(AO53:AO54)</f>
        <v>0</v>
      </c>
      <c r="AP50" s="49">
        <f>SUM(AP51:AP54)</f>
        <v>4</v>
      </c>
      <c r="AQ50" s="21">
        <f>SUM(AQ51:AQ54)</f>
        <v>30</v>
      </c>
      <c r="AR50" s="22">
        <f>SUM(AR53:AR54)</f>
        <v>0</v>
      </c>
      <c r="AS50" s="22">
        <f>SUM(AS53:AS54)</f>
        <v>0</v>
      </c>
      <c r="AT50" s="22">
        <f>SUM(AT53:AT54)</f>
        <v>0</v>
      </c>
      <c r="AU50" s="22">
        <f>SUM(AU53:AU54)</f>
        <v>0</v>
      </c>
      <c r="AV50" s="49">
        <f>SUM(AV51:AV54)</f>
        <v>4</v>
      </c>
      <c r="AW50" s="21">
        <f>SUM(AW51:AW54)</f>
        <v>30</v>
      </c>
      <c r="AX50" s="22">
        <f>SUM(AX53:AX54)</f>
        <v>0</v>
      </c>
      <c r="AY50" s="22">
        <f>SUM(AY53:AY54)</f>
        <v>0</v>
      </c>
      <c r="AZ50" s="22">
        <f>SUM(AZ53:AZ54)</f>
        <v>0</v>
      </c>
      <c r="BA50" s="22">
        <f>SUM(BA53:BA54)</f>
        <v>30</v>
      </c>
      <c r="BB50" s="49">
        <f>SUM(BB51:BB54)</f>
        <v>6</v>
      </c>
      <c r="BC50" s="21">
        <f>SUM(BC51:BC54)</f>
        <v>30</v>
      </c>
      <c r="BD50" s="22">
        <f>SUM(BD53:BD54)</f>
        <v>0</v>
      </c>
      <c r="BE50" s="22">
        <f>SUM(BE53:BE54)</f>
        <v>0</v>
      </c>
      <c r="BF50" s="22">
        <f>SUM(BF53:BF54)</f>
        <v>0</v>
      </c>
      <c r="BG50" s="22">
        <f>SUM(BG53:BG54)</f>
        <v>30</v>
      </c>
      <c r="BH50" s="49">
        <f>SUM(BH51:BH54)</f>
        <v>7</v>
      </c>
      <c r="BI50" s="21">
        <f>SUM(BI51:BI54)</f>
        <v>30</v>
      </c>
      <c r="BJ50" s="22">
        <f>SUM(BJ53:BJ54)</f>
        <v>0</v>
      </c>
      <c r="BK50" s="22">
        <f>SUM(BK53:BK54)</f>
        <v>0</v>
      </c>
      <c r="BL50" s="22">
        <f>SUM(BL53:BL54)</f>
        <v>0</v>
      </c>
      <c r="BM50" s="22">
        <f>SUM(BM53:BM54)</f>
        <v>30</v>
      </c>
      <c r="BN50" s="49">
        <f>SUM(BN51:BN54)</f>
        <v>6</v>
      </c>
      <c r="BO50" s="21">
        <f>SUM(BO51:BO54)</f>
        <v>30</v>
      </c>
      <c r="BP50" s="22">
        <f>SUM(BP53:BP54)</f>
        <v>0</v>
      </c>
      <c r="BQ50" s="22">
        <f>SUM(BQ53:BQ54)</f>
        <v>0</v>
      </c>
      <c r="BR50" s="22">
        <f>SUM(BR53:BR54)</f>
        <v>0</v>
      </c>
      <c r="BS50" s="22">
        <f>SUM(BS53:BS54)</f>
        <v>30</v>
      </c>
      <c r="BT50" s="23">
        <f>SUM(BT51:BT54)</f>
        <v>28</v>
      </c>
      <c r="BU50" s="111"/>
      <c r="BV50" s="111"/>
      <c r="BW50" s="111"/>
      <c r="BX50" s="111"/>
      <c r="BY50" s="111"/>
      <c r="BZ50" s="111"/>
      <c r="CA50" s="111"/>
      <c r="CB50" s="111"/>
      <c r="CC50" s="111"/>
      <c r="CD50" s="111"/>
      <c r="CE50" s="111"/>
      <c r="CF50" s="112"/>
    </row>
    <row r="51" spans="1:84" x14ac:dyDescent="0.25">
      <c r="B51" s="202"/>
      <c r="C51" s="203"/>
      <c r="D51" s="61" t="s">
        <v>177</v>
      </c>
      <c r="E51" s="1" t="s">
        <v>33</v>
      </c>
      <c r="F51" s="146">
        <f>SUM(G51:K51)</f>
        <v>120</v>
      </c>
      <c r="G51" s="1">
        <f t="shared" ref="G51:J52" si="30">SUM(M51,S51,Y51,AE51,AK51,AQ51,AW51,BC51,BI51,BO51)</f>
        <v>120</v>
      </c>
      <c r="H51" s="1">
        <f t="shared" si="30"/>
        <v>0</v>
      </c>
      <c r="I51" s="1">
        <f t="shared" si="30"/>
        <v>0</v>
      </c>
      <c r="J51" s="1">
        <f t="shared" si="30"/>
        <v>0</v>
      </c>
      <c r="K51" s="1">
        <f t="shared" si="28"/>
        <v>0</v>
      </c>
      <c r="L51" s="13">
        <f t="shared" si="28"/>
        <v>18</v>
      </c>
      <c r="M51" s="17"/>
      <c r="N51" s="1"/>
      <c r="O51" s="1"/>
      <c r="P51" s="1"/>
      <c r="Q51" s="1"/>
      <c r="R51" s="18"/>
      <c r="S51" s="15"/>
      <c r="T51" s="1"/>
      <c r="U51" s="1"/>
      <c r="V51" s="1"/>
      <c r="W51" s="1"/>
      <c r="X51" s="13"/>
      <c r="Y51" s="17">
        <v>15</v>
      </c>
      <c r="Z51" s="1"/>
      <c r="AA51" s="1"/>
      <c r="AB51" s="1"/>
      <c r="AC51" s="1"/>
      <c r="AD51" s="18">
        <v>2</v>
      </c>
      <c r="AE51" s="17">
        <v>15</v>
      </c>
      <c r="AF51" s="1"/>
      <c r="AG51" s="1"/>
      <c r="AH51" s="1"/>
      <c r="AI51" s="1"/>
      <c r="AJ51" s="18">
        <v>2</v>
      </c>
      <c r="AK51" s="17">
        <v>15</v>
      </c>
      <c r="AL51" s="1"/>
      <c r="AM51" s="1"/>
      <c r="AN51" s="1"/>
      <c r="AO51" s="1"/>
      <c r="AP51" s="18">
        <v>2</v>
      </c>
      <c r="AQ51" s="17">
        <v>15</v>
      </c>
      <c r="AR51" s="1"/>
      <c r="AS51" s="1"/>
      <c r="AT51" s="1"/>
      <c r="AU51" s="1"/>
      <c r="AV51" s="18">
        <v>2</v>
      </c>
      <c r="AW51" s="17">
        <v>15</v>
      </c>
      <c r="AX51" s="1"/>
      <c r="AY51" s="1"/>
      <c r="AZ51" s="1"/>
      <c r="BA51" s="1"/>
      <c r="BB51" s="18">
        <v>2</v>
      </c>
      <c r="BC51" s="17">
        <v>15</v>
      </c>
      <c r="BD51" s="1"/>
      <c r="BE51" s="1"/>
      <c r="BF51" s="1"/>
      <c r="BG51" s="1"/>
      <c r="BH51" s="18">
        <v>2</v>
      </c>
      <c r="BI51" s="17">
        <v>15</v>
      </c>
      <c r="BJ51" s="1"/>
      <c r="BK51" s="1"/>
      <c r="BL51" s="1"/>
      <c r="BM51" s="1"/>
      <c r="BN51" s="18">
        <v>2</v>
      </c>
      <c r="BO51" s="17">
        <v>15</v>
      </c>
      <c r="BP51" s="1"/>
      <c r="BQ51" s="1"/>
      <c r="BR51" s="1"/>
      <c r="BS51" s="1"/>
      <c r="BT51" s="18">
        <v>4</v>
      </c>
      <c r="BU51" s="111"/>
      <c r="BV51" s="111"/>
      <c r="BW51" s="111"/>
      <c r="BX51" s="111"/>
      <c r="BY51" s="111"/>
      <c r="BZ51" s="111"/>
      <c r="CA51" s="111"/>
      <c r="CB51" s="111"/>
      <c r="CC51" s="111"/>
      <c r="CD51" s="111"/>
      <c r="CE51" s="111"/>
      <c r="CF51" s="112"/>
    </row>
    <row r="52" spans="1:84" s="88" customFormat="1" x14ac:dyDescent="0.25">
      <c r="A52"/>
      <c r="B52" s="189"/>
      <c r="C52" s="187"/>
      <c r="D52" s="188" t="s">
        <v>176</v>
      </c>
      <c r="E52" s="91" t="s">
        <v>33</v>
      </c>
      <c r="F52" s="84">
        <f>SUM(G52:K52)</f>
        <v>120</v>
      </c>
      <c r="G52" s="91">
        <f t="shared" si="30"/>
        <v>120</v>
      </c>
      <c r="H52" s="91">
        <f t="shared" si="30"/>
        <v>0</v>
      </c>
      <c r="I52" s="91">
        <f t="shared" si="30"/>
        <v>0</v>
      </c>
      <c r="J52" s="91">
        <f t="shared" si="30"/>
        <v>0</v>
      </c>
      <c r="K52" s="91">
        <f t="shared" ref="K52" si="31">SUM(Q52,W52,AC52,AI52,AO52,AU52,BA52,BG52,BM52,BS52)</f>
        <v>0</v>
      </c>
      <c r="L52" s="92">
        <f t="shared" ref="L52" si="32">SUM(R52,X52,AD52,AJ52,AP52,AV52,BB52,BH52,BN52,BT52)</f>
        <v>18</v>
      </c>
      <c r="M52" s="99"/>
      <c r="N52" s="84"/>
      <c r="O52" s="84"/>
      <c r="P52" s="84"/>
      <c r="Q52" s="84"/>
      <c r="R52" s="98"/>
      <c r="S52" s="100"/>
      <c r="T52" s="84"/>
      <c r="U52" s="84"/>
      <c r="V52" s="84"/>
      <c r="W52" s="84"/>
      <c r="X52" s="101"/>
      <c r="Y52" s="95">
        <v>15</v>
      </c>
      <c r="Z52" s="91"/>
      <c r="AA52" s="91"/>
      <c r="AB52" s="91"/>
      <c r="AC52" s="91"/>
      <c r="AD52" s="94">
        <v>2</v>
      </c>
      <c r="AE52" s="95">
        <v>15</v>
      </c>
      <c r="AF52" s="91"/>
      <c r="AG52" s="91"/>
      <c r="AH52" s="91"/>
      <c r="AI52" s="91"/>
      <c r="AJ52" s="94">
        <v>2</v>
      </c>
      <c r="AK52" s="95">
        <v>15</v>
      </c>
      <c r="AL52" s="91"/>
      <c r="AM52" s="91"/>
      <c r="AN52" s="91"/>
      <c r="AO52" s="91"/>
      <c r="AP52" s="94">
        <v>2</v>
      </c>
      <c r="AQ52" s="95">
        <v>15</v>
      </c>
      <c r="AR52" s="91"/>
      <c r="AS52" s="91"/>
      <c r="AT52" s="91"/>
      <c r="AU52" s="91"/>
      <c r="AV52" s="94">
        <v>2</v>
      </c>
      <c r="AW52" s="95">
        <v>15</v>
      </c>
      <c r="AX52" s="91"/>
      <c r="AY52" s="91"/>
      <c r="AZ52" s="91"/>
      <c r="BA52" s="91"/>
      <c r="BB52" s="94">
        <v>2</v>
      </c>
      <c r="BC52" s="95">
        <v>15</v>
      </c>
      <c r="BD52" s="91"/>
      <c r="BE52" s="91"/>
      <c r="BF52" s="91"/>
      <c r="BG52" s="91"/>
      <c r="BH52" s="94">
        <v>2</v>
      </c>
      <c r="BI52" s="95">
        <v>15</v>
      </c>
      <c r="BJ52" s="91"/>
      <c r="BK52" s="91"/>
      <c r="BL52" s="91"/>
      <c r="BM52" s="91"/>
      <c r="BN52" s="94">
        <v>2</v>
      </c>
      <c r="BO52" s="95">
        <v>15</v>
      </c>
      <c r="BP52" s="91"/>
      <c r="BQ52" s="91"/>
      <c r="BR52" s="91"/>
      <c r="BS52" s="91"/>
      <c r="BT52" s="94">
        <v>4</v>
      </c>
      <c r="BU52" s="113"/>
      <c r="BV52" s="113"/>
      <c r="BW52" s="113"/>
      <c r="BX52" s="113"/>
      <c r="BY52" s="113"/>
      <c r="BZ52" s="113"/>
      <c r="CA52" s="113"/>
      <c r="CB52" s="113"/>
      <c r="CC52" s="113"/>
      <c r="CD52" s="113"/>
      <c r="CE52" s="113"/>
      <c r="CF52" s="114"/>
    </row>
    <row r="53" spans="1:84" s="79" customFormat="1" x14ac:dyDescent="0.25">
      <c r="A53"/>
      <c r="B53" s="251"/>
      <c r="C53" s="252"/>
      <c r="D53" s="191" t="s">
        <v>66</v>
      </c>
      <c r="E53" s="146" t="s">
        <v>33</v>
      </c>
      <c r="F53" s="146">
        <f t="shared" si="25"/>
        <v>60</v>
      </c>
      <c r="G53" s="146">
        <f>SUM(M53,S53,Y53,AE53,AK53,AQ53,AW53,BC53,BI53,BO53)</f>
        <v>0</v>
      </c>
      <c r="H53" s="146">
        <f t="shared" ref="H53:H54" si="33">SUM(N53,T53,Z53,AF53,AL53,AR53,AX53,BD53,BJ53,BP53)</f>
        <v>0</v>
      </c>
      <c r="I53" s="146">
        <f t="shared" ref="I53:I54" si="34">SUM(O53,U53,AA53,AG53,AM53,AS53,AY53,BE53,BK53,BQ53)</f>
        <v>0</v>
      </c>
      <c r="J53" s="146">
        <f t="shared" ref="J53:J54" si="35">SUM(P53,V53,AB53,AH53,AN53,AT53,AZ53,BF53,BL53,BR53)</f>
        <v>0</v>
      </c>
      <c r="K53" s="146">
        <f t="shared" ref="K53:K54" si="36">SUM(Q53,W53,AC53,AI53,AO53,AU53,BA53,BG53,BM53,BS53)</f>
        <v>60</v>
      </c>
      <c r="L53" s="192">
        <f t="shared" ref="L53:L54" si="37">SUM(R53,X53,AD53,AJ53,AP53,AV53,BB53,BH53,BN53,BT53)</f>
        <v>5</v>
      </c>
      <c r="M53" s="193"/>
      <c r="N53" s="146"/>
      <c r="O53" s="146"/>
      <c r="P53" s="146"/>
      <c r="Q53" s="146"/>
      <c r="R53" s="194"/>
      <c r="S53" s="195"/>
      <c r="T53" s="146"/>
      <c r="U53" s="146"/>
      <c r="V53" s="146"/>
      <c r="W53" s="146"/>
      <c r="X53" s="192"/>
      <c r="Y53" s="193"/>
      <c r="Z53" s="146"/>
      <c r="AA53" s="146"/>
      <c r="AB53" s="146"/>
      <c r="AC53" s="146"/>
      <c r="AD53" s="194"/>
      <c r="AE53" s="195"/>
      <c r="AF53" s="146"/>
      <c r="AG53" s="146"/>
      <c r="AH53" s="146"/>
      <c r="AI53" s="146"/>
      <c r="AJ53" s="192"/>
      <c r="AK53" s="193"/>
      <c r="AL53" s="146"/>
      <c r="AM53" s="146"/>
      <c r="AN53" s="146"/>
      <c r="AO53" s="146"/>
      <c r="AP53" s="194"/>
      <c r="AQ53" s="195"/>
      <c r="AR53" s="146"/>
      <c r="AS53" s="146"/>
      <c r="AT53" s="146"/>
      <c r="AU53" s="146"/>
      <c r="AV53" s="194"/>
      <c r="AW53" s="193"/>
      <c r="AX53" s="146"/>
      <c r="AY53" s="146"/>
      <c r="AZ53" s="146"/>
      <c r="BA53" s="146">
        <v>30</v>
      </c>
      <c r="BB53" s="194">
        <v>2</v>
      </c>
      <c r="BC53" s="195"/>
      <c r="BD53" s="146"/>
      <c r="BE53" s="146"/>
      <c r="BF53" s="146"/>
      <c r="BG53" s="146">
        <v>30</v>
      </c>
      <c r="BH53" s="192">
        <v>3</v>
      </c>
      <c r="BI53" s="193"/>
      <c r="BJ53" s="146"/>
      <c r="BK53" s="146"/>
      <c r="BL53" s="146"/>
      <c r="BM53" s="146"/>
      <c r="BN53" s="194"/>
      <c r="BO53" s="195"/>
      <c r="BP53" s="146"/>
      <c r="BQ53" s="146"/>
      <c r="BR53" s="146"/>
      <c r="BS53" s="146"/>
      <c r="BT53" s="194"/>
      <c r="BU53" s="126"/>
      <c r="BV53" s="126"/>
      <c r="BW53" s="126"/>
      <c r="BX53" s="126"/>
      <c r="BY53" s="126"/>
      <c r="BZ53" s="126"/>
      <c r="CA53" s="126"/>
      <c r="CB53" s="126"/>
      <c r="CC53" s="126"/>
      <c r="CD53" s="126"/>
      <c r="CE53" s="126"/>
      <c r="CF53" s="127"/>
    </row>
    <row r="54" spans="1:84" s="88" customFormat="1" x14ac:dyDescent="0.25">
      <c r="A54"/>
      <c r="B54" s="196"/>
      <c r="C54" s="197"/>
      <c r="D54" s="190" t="s">
        <v>24</v>
      </c>
      <c r="E54" s="91" t="s">
        <v>33</v>
      </c>
      <c r="F54" s="84">
        <f t="shared" si="25"/>
        <v>60</v>
      </c>
      <c r="G54" s="91">
        <f t="shared" ref="G54" si="38">SUM(M54,S54,Y54,AE54,AK54,AQ54,AW54,BC54,BI54,BO54)</f>
        <v>0</v>
      </c>
      <c r="H54" s="91">
        <f t="shared" si="33"/>
        <v>0</v>
      </c>
      <c r="I54" s="91">
        <f t="shared" si="34"/>
        <v>0</v>
      </c>
      <c r="J54" s="91">
        <f t="shared" si="35"/>
        <v>0</v>
      </c>
      <c r="K54" s="91">
        <f t="shared" si="36"/>
        <v>60</v>
      </c>
      <c r="L54" s="92">
        <f t="shared" si="37"/>
        <v>22</v>
      </c>
      <c r="M54" s="95"/>
      <c r="N54" s="91"/>
      <c r="O54" s="91"/>
      <c r="P54" s="91"/>
      <c r="Q54" s="91"/>
      <c r="R54" s="94"/>
      <c r="S54" s="93"/>
      <c r="T54" s="91"/>
      <c r="U54" s="91"/>
      <c r="V54" s="91"/>
      <c r="W54" s="91"/>
      <c r="X54" s="92"/>
      <c r="Y54" s="95"/>
      <c r="Z54" s="91"/>
      <c r="AA54" s="91"/>
      <c r="AB54" s="91"/>
      <c r="AC54" s="91"/>
      <c r="AD54" s="94"/>
      <c r="AE54" s="93"/>
      <c r="AF54" s="91"/>
      <c r="AG54" s="91"/>
      <c r="AH54" s="91"/>
      <c r="AI54" s="91"/>
      <c r="AJ54" s="92"/>
      <c r="AK54" s="95"/>
      <c r="AL54" s="91"/>
      <c r="AM54" s="91"/>
      <c r="AN54" s="91"/>
      <c r="AO54" s="91"/>
      <c r="AP54" s="94"/>
      <c r="AQ54" s="93"/>
      <c r="AR54" s="91"/>
      <c r="AS54" s="91"/>
      <c r="AT54" s="91"/>
      <c r="AU54" s="91"/>
      <c r="AV54" s="94"/>
      <c r="AW54" s="95"/>
      <c r="AX54" s="91"/>
      <c r="AY54" s="91"/>
      <c r="AZ54" s="91"/>
      <c r="BA54" s="91"/>
      <c r="BB54" s="94"/>
      <c r="BC54" s="93"/>
      <c r="BD54" s="91"/>
      <c r="BE54" s="91"/>
      <c r="BF54" s="91"/>
      <c r="BG54" s="91"/>
      <c r="BH54" s="92"/>
      <c r="BI54" s="95"/>
      <c r="BJ54" s="91"/>
      <c r="BK54" s="91"/>
      <c r="BL54" s="91"/>
      <c r="BM54" s="91">
        <v>30</v>
      </c>
      <c r="BN54" s="94">
        <v>2</v>
      </c>
      <c r="BO54" s="93"/>
      <c r="BP54" s="91"/>
      <c r="BQ54" s="91"/>
      <c r="BR54" s="91"/>
      <c r="BS54" s="91">
        <v>30</v>
      </c>
      <c r="BT54" s="94">
        <v>20</v>
      </c>
      <c r="BU54" s="113"/>
      <c r="BV54" s="113"/>
      <c r="BW54" s="113"/>
      <c r="BX54" s="113"/>
      <c r="BY54" s="113"/>
      <c r="BZ54" s="113"/>
      <c r="CA54" s="113"/>
      <c r="CB54" s="113"/>
      <c r="CC54" s="113"/>
      <c r="CD54" s="113"/>
      <c r="CE54" s="113"/>
      <c r="CF54" s="114"/>
    </row>
    <row r="55" spans="1:84" ht="15.75" thickBot="1" x14ac:dyDescent="0.3">
      <c r="B55" s="208" t="s">
        <v>31</v>
      </c>
      <c r="C55" s="209"/>
      <c r="D55" s="210"/>
      <c r="E55" s="35"/>
      <c r="F55" s="143">
        <f t="shared" ref="F55" si="39">SUM(F56:F65)</f>
        <v>150</v>
      </c>
      <c r="G55" s="143">
        <f>SUM(G56:G65)</f>
        <v>0</v>
      </c>
      <c r="H55" s="143">
        <f>SUM(H56:H125)</f>
        <v>0</v>
      </c>
      <c r="I55" s="143">
        <f>SUM(I56:I65)</f>
        <v>150</v>
      </c>
      <c r="J55" s="143">
        <f>SUM(J56:J125)</f>
        <v>0</v>
      </c>
      <c r="K55" s="143">
        <f>SUM(K56:K125)</f>
        <v>0</v>
      </c>
      <c r="L55" s="145">
        <f>SUM(L56:L65)</f>
        <v>20</v>
      </c>
      <c r="M55" s="159">
        <f>SUM(M56:M65)</f>
        <v>0</v>
      </c>
      <c r="N55" s="42">
        <f>SUM(H56:H125)</f>
        <v>0</v>
      </c>
      <c r="O55" s="143">
        <f>SUM(O56:O65)</f>
        <v>0</v>
      </c>
      <c r="P55" s="143">
        <f>SUM(P56:P125)</f>
        <v>0</v>
      </c>
      <c r="Q55" s="143">
        <f>SUM(Q56:Q125)</f>
        <v>0</v>
      </c>
      <c r="R55" s="145">
        <f>SUM(R56:R65)</f>
        <v>0</v>
      </c>
      <c r="S55" s="159">
        <f>SUM(S56:S65)</f>
        <v>0</v>
      </c>
      <c r="T55" s="42">
        <f>SUM(H56:H125)</f>
        <v>0</v>
      </c>
      <c r="U55" s="143">
        <f>SUM(U56:U65)</f>
        <v>0</v>
      </c>
      <c r="V55" s="143">
        <f>SUM(V56:V125)</f>
        <v>0</v>
      </c>
      <c r="W55" s="143">
        <f>SUM(W56:W125)</f>
        <v>0</v>
      </c>
      <c r="X55" s="145">
        <f>SUM(X56:X65)</f>
        <v>0</v>
      </c>
      <c r="Y55" s="159">
        <f>SUM(Y56:Y65)</f>
        <v>0</v>
      </c>
      <c r="Z55" s="42">
        <f>SUM(H56:H125)</f>
        <v>0</v>
      </c>
      <c r="AA55" s="143">
        <f>SUM(AA56:AA65)</f>
        <v>0</v>
      </c>
      <c r="AB55" s="143">
        <f>SUM(AB56:AB125)</f>
        <v>0</v>
      </c>
      <c r="AC55" s="143">
        <f>SUM(AC56:AC125)</f>
        <v>0</v>
      </c>
      <c r="AD55" s="145">
        <f>SUM(AD56:AD65)</f>
        <v>0</v>
      </c>
      <c r="AE55" s="159">
        <f>SUM(AE56:AE65)</f>
        <v>0</v>
      </c>
      <c r="AF55" s="42">
        <f>SUM(H56:H125)</f>
        <v>0</v>
      </c>
      <c r="AG55" s="143">
        <f>SUM(AG56:AG65)</f>
        <v>0</v>
      </c>
      <c r="AH55" s="143">
        <f>SUM(AH56:AH125)</f>
        <v>0</v>
      </c>
      <c r="AI55" s="143">
        <f>SUM(AI56:AI125)</f>
        <v>0</v>
      </c>
      <c r="AJ55" s="145">
        <f>SUM(AJ56:AJ65)</f>
        <v>0</v>
      </c>
      <c r="AK55" s="159">
        <f>SUM(AK56:AK65)</f>
        <v>0</v>
      </c>
      <c r="AL55" s="42">
        <f>SUM(H56:H125)</f>
        <v>0</v>
      </c>
      <c r="AM55" s="143">
        <f>SUM(AM56:AM65)</f>
        <v>30</v>
      </c>
      <c r="AN55" s="143">
        <f>SUM(AN56:AN125)</f>
        <v>0</v>
      </c>
      <c r="AO55" s="143">
        <f>SUM(AO56:AO125)</f>
        <v>0</v>
      </c>
      <c r="AP55" s="145">
        <f>SUM(AP56:AP65)</f>
        <v>4</v>
      </c>
      <c r="AQ55" s="159">
        <f>SUM(AQ56:AQ65)</f>
        <v>0</v>
      </c>
      <c r="AR55" s="42">
        <f>SUM(H56:H125)</f>
        <v>0</v>
      </c>
      <c r="AS55" s="143">
        <f>SUM(AS56:AS65)</f>
        <v>30</v>
      </c>
      <c r="AT55" s="143">
        <f>SUM(AT56:AT125)</f>
        <v>0</v>
      </c>
      <c r="AU55" s="143">
        <f>SUM(AU56:AU125)</f>
        <v>0</v>
      </c>
      <c r="AV55" s="145">
        <f>SUM(AV56:AV65)</f>
        <v>4</v>
      </c>
      <c r="AW55" s="159">
        <f>SUM(AW56:AW65)</f>
        <v>0</v>
      </c>
      <c r="AX55" s="42">
        <f>SUM(H56:H125)</f>
        <v>0</v>
      </c>
      <c r="AY55" s="143">
        <f>SUM(AY56:AY65)</f>
        <v>30</v>
      </c>
      <c r="AZ55" s="143">
        <f>SUM(AZ56:AZ125)</f>
        <v>0</v>
      </c>
      <c r="BA55" s="143">
        <f>SUM(BA56:BA125)</f>
        <v>0</v>
      </c>
      <c r="BB55" s="145">
        <f>SUM(BB56:BB65)</f>
        <v>4</v>
      </c>
      <c r="BC55" s="159">
        <f>SUM(BC56:BC65)</f>
        <v>0</v>
      </c>
      <c r="BD55" s="42">
        <f>SUM(H56:H125)</f>
        <v>0</v>
      </c>
      <c r="BE55" s="143">
        <f>SUM(BE56:BE65)</f>
        <v>30</v>
      </c>
      <c r="BF55" s="143">
        <f>SUM(BF56:BF125)</f>
        <v>0</v>
      </c>
      <c r="BG55" s="143">
        <f>SUM(BG56:BG125)</f>
        <v>0</v>
      </c>
      <c r="BH55" s="145">
        <f>SUM(BH56:BH65)</f>
        <v>4</v>
      </c>
      <c r="BI55" s="159">
        <f>SUM(BI56:BI65)</f>
        <v>0</v>
      </c>
      <c r="BJ55" s="42">
        <f>SUM(H56:H125)</f>
        <v>0</v>
      </c>
      <c r="BK55" s="143">
        <f>SUM(BK56:BK65)</f>
        <v>30</v>
      </c>
      <c r="BL55" s="143">
        <f>SUM(BL56:BL125)</f>
        <v>0</v>
      </c>
      <c r="BM55" s="143">
        <f>SUM(BM56:BM125)</f>
        <v>0</v>
      </c>
      <c r="BN55" s="145">
        <f>SUM(BN56:BN65)</f>
        <v>4</v>
      </c>
      <c r="BO55" s="159">
        <f>SUM(BO56:BO65)</f>
        <v>0</v>
      </c>
      <c r="BP55" s="42">
        <f>SUM(H56:H125)</f>
        <v>0</v>
      </c>
      <c r="BQ55" s="143">
        <f>SUM(BQ56:BQ65)</f>
        <v>0</v>
      </c>
      <c r="BR55" s="143">
        <f>SUM(BR56:BR125)</f>
        <v>0</v>
      </c>
      <c r="BS55" s="143">
        <f>SUM(BS56:BS125)</f>
        <v>0</v>
      </c>
      <c r="BT55" s="154">
        <f>SUM(BT56:BT65)</f>
        <v>0</v>
      </c>
      <c r="BU55" s="111"/>
      <c r="BV55" s="111"/>
      <c r="BW55" s="111"/>
      <c r="BX55" s="111"/>
      <c r="BY55" s="111"/>
      <c r="BZ55" s="111"/>
      <c r="CA55" s="111"/>
      <c r="CB55" s="111"/>
      <c r="CC55" s="111"/>
      <c r="CD55" s="111"/>
      <c r="CE55" s="111"/>
      <c r="CF55" s="112"/>
    </row>
    <row r="56" spans="1:84" s="88" customFormat="1" ht="15" customHeight="1" x14ac:dyDescent="0.25">
      <c r="B56" s="80"/>
      <c r="C56" s="215" t="s">
        <v>51</v>
      </c>
      <c r="D56" s="81" t="s">
        <v>58</v>
      </c>
      <c r="E56" s="82" t="s">
        <v>33</v>
      </c>
      <c r="F56" s="84">
        <f t="shared" si="25"/>
        <v>15</v>
      </c>
      <c r="G56" s="82">
        <f>SUM(M56,S56)</f>
        <v>0</v>
      </c>
      <c r="H56" s="83">
        <f t="shared" ref="H56:H119" si="40">SUM(N56,T56,Z56,AF56,AL56,AR56,AX56,BD56,BJ56,BP56)</f>
        <v>0</v>
      </c>
      <c r="I56" s="84">
        <f>SUM(O56,U56,AA56,AG56,AM56,AS56,AY56,BE56,BK56,BQ56)</f>
        <v>15</v>
      </c>
      <c r="J56" s="85">
        <f>SUM(P56,V56,AB56,AH56,AN56,AT56,AZ56,BF56,BL56,BR56)</f>
        <v>0</v>
      </c>
      <c r="K56" s="82">
        <f>SUM(Q56,W56,AC56,AI56,AO56,AU56,BA56,BG56,BM56,BS56)</f>
        <v>0</v>
      </c>
      <c r="L56" s="83">
        <f>SUM(R56,X56,AD56,AJ56,AP56,AV56,BB56,BH56,BN56,BT56)</f>
        <v>2</v>
      </c>
      <c r="M56" s="87"/>
      <c r="N56" s="82"/>
      <c r="O56" s="82"/>
      <c r="P56" s="82"/>
      <c r="Q56" s="82"/>
      <c r="R56" s="86"/>
      <c r="S56" s="85"/>
      <c r="T56" s="82"/>
      <c r="U56" s="82"/>
      <c r="V56" s="82"/>
      <c r="W56" s="82"/>
      <c r="X56" s="83"/>
      <c r="Y56" s="87"/>
      <c r="Z56" s="82"/>
      <c r="AA56" s="82"/>
      <c r="AB56" s="82"/>
      <c r="AC56" s="82"/>
      <c r="AD56" s="86"/>
      <c r="AE56" s="85"/>
      <c r="AF56" s="82"/>
      <c r="AG56" s="82"/>
      <c r="AH56" s="82"/>
      <c r="AI56" s="82"/>
      <c r="AJ56" s="83"/>
      <c r="AK56" s="87"/>
      <c r="AL56" s="82"/>
      <c r="AM56" s="82">
        <v>15</v>
      </c>
      <c r="AN56" s="82"/>
      <c r="AO56" s="82"/>
      <c r="AP56" s="86">
        <v>2</v>
      </c>
      <c r="AQ56" s="85"/>
      <c r="AR56" s="82"/>
      <c r="AS56" s="82"/>
      <c r="AT56" s="82"/>
      <c r="AU56" s="82"/>
      <c r="AV56" s="86"/>
      <c r="AW56" s="87"/>
      <c r="AX56" s="82"/>
      <c r="AY56" s="82"/>
      <c r="AZ56" s="82"/>
      <c r="BA56" s="82"/>
      <c r="BB56" s="86"/>
      <c r="BC56" s="85"/>
      <c r="BD56" s="82"/>
      <c r="BE56" s="82"/>
      <c r="BF56" s="82"/>
      <c r="BG56" s="82"/>
      <c r="BH56" s="83"/>
      <c r="BI56" s="87"/>
      <c r="BJ56" s="82"/>
      <c r="BK56" s="82"/>
      <c r="BL56" s="82"/>
      <c r="BM56" s="82"/>
      <c r="BN56" s="86"/>
      <c r="BO56" s="85"/>
      <c r="BP56" s="82"/>
      <c r="BQ56" s="82"/>
      <c r="BR56" s="82"/>
      <c r="BS56" s="82"/>
      <c r="BT56" s="86"/>
      <c r="BU56" s="113"/>
      <c r="BV56" s="113"/>
      <c r="BW56" s="113"/>
      <c r="BX56" s="113"/>
      <c r="BY56" s="113"/>
      <c r="BZ56" s="113"/>
      <c r="CA56" s="113"/>
      <c r="CB56" s="113"/>
      <c r="CC56" s="113"/>
      <c r="CD56" s="113"/>
      <c r="CE56" s="113"/>
      <c r="CF56" s="114"/>
    </row>
    <row r="57" spans="1:84" s="12" customFormat="1" x14ac:dyDescent="0.25">
      <c r="B57" s="47"/>
      <c r="C57" s="216"/>
      <c r="D57" s="44" t="s">
        <v>59</v>
      </c>
      <c r="E57" s="5" t="s">
        <v>33</v>
      </c>
      <c r="F57" s="146">
        <f t="shared" si="25"/>
        <v>15</v>
      </c>
      <c r="G57" s="1">
        <f t="shared" ref="G57:G85" si="41">SUM(M57,S57)</f>
        <v>0</v>
      </c>
      <c r="H57" s="13">
        <f t="shared" si="40"/>
        <v>0</v>
      </c>
      <c r="I57" s="1">
        <f t="shared" ref="I57:I119" si="42">SUM(O57,U57,AA57,AG57,AM57,AS57,AY57,BE57,BK57,BQ57)</f>
        <v>15</v>
      </c>
      <c r="J57" s="15">
        <f>SUM(P57,V57,AB57,AH57,AN57,AT57,AZ57,BF57,BL57,BR57)</f>
        <v>0</v>
      </c>
      <c r="K57" s="1">
        <f t="shared" ref="K57:K119" si="43">SUM(Q57,W57,AC57,AI57,AO57,AU57,BA57,BG57,BM57,BS57)</f>
        <v>0</v>
      </c>
      <c r="L57" s="13">
        <f t="shared" ref="L57:L119" si="44">SUM(R57,X57,AD57,AJ57,AP57,AV57,BB57,BH57,BN57,BT57)</f>
        <v>2</v>
      </c>
      <c r="M57" s="19"/>
      <c r="N57" s="5"/>
      <c r="O57" s="5"/>
      <c r="P57" s="5"/>
      <c r="Q57" s="5"/>
      <c r="R57" s="20"/>
      <c r="S57" s="16"/>
      <c r="T57" s="5"/>
      <c r="U57" s="5"/>
      <c r="V57" s="5"/>
      <c r="W57" s="5"/>
      <c r="X57" s="14"/>
      <c r="Y57" s="19"/>
      <c r="Z57" s="5"/>
      <c r="AA57" s="5"/>
      <c r="AB57" s="5"/>
      <c r="AC57" s="5"/>
      <c r="AD57" s="20"/>
      <c r="AE57" s="16"/>
      <c r="AF57" s="5"/>
      <c r="AG57" s="5"/>
      <c r="AH57" s="5"/>
      <c r="AI57" s="5"/>
      <c r="AJ57" s="14"/>
      <c r="AK57" s="19"/>
      <c r="AL57" s="5"/>
      <c r="AM57" s="5">
        <v>15</v>
      </c>
      <c r="AN57" s="5"/>
      <c r="AO57" s="5"/>
      <c r="AP57" s="20">
        <v>2</v>
      </c>
      <c r="AQ57" s="16"/>
      <c r="AR57" s="5"/>
      <c r="AS57" s="5"/>
      <c r="AT57" s="5"/>
      <c r="AU57" s="5"/>
      <c r="AV57" s="20"/>
      <c r="AW57" s="19"/>
      <c r="AX57" s="5"/>
      <c r="AY57" s="5"/>
      <c r="AZ57" s="5"/>
      <c r="BA57" s="5"/>
      <c r="BB57" s="20"/>
      <c r="BC57" s="16"/>
      <c r="BD57" s="5"/>
      <c r="BE57" s="5"/>
      <c r="BF57" s="5"/>
      <c r="BG57" s="5"/>
      <c r="BH57" s="14"/>
      <c r="BI57" s="19"/>
      <c r="BJ57" s="5"/>
      <c r="BK57" s="5"/>
      <c r="BL57" s="5"/>
      <c r="BM57" s="5"/>
      <c r="BN57" s="20"/>
      <c r="BO57" s="16"/>
      <c r="BP57" s="5"/>
      <c r="BQ57" s="5"/>
      <c r="BR57" s="5"/>
      <c r="BS57" s="5"/>
      <c r="BT57" s="20"/>
      <c r="BU57" s="115"/>
      <c r="BV57" s="115"/>
      <c r="BW57" s="115"/>
      <c r="BX57" s="115"/>
      <c r="BY57" s="115"/>
      <c r="BZ57" s="115"/>
      <c r="CA57" s="115"/>
      <c r="CB57" s="115"/>
      <c r="CC57" s="115"/>
      <c r="CD57" s="115"/>
      <c r="CE57" s="115"/>
      <c r="CF57" s="116"/>
    </row>
    <row r="58" spans="1:84" s="88" customFormat="1" x14ac:dyDescent="0.25">
      <c r="B58" s="89"/>
      <c r="C58" s="216"/>
      <c r="D58" s="90" t="s">
        <v>60</v>
      </c>
      <c r="E58" s="91" t="s">
        <v>33</v>
      </c>
      <c r="F58" s="84">
        <f t="shared" si="25"/>
        <v>15</v>
      </c>
      <c r="G58" s="91">
        <f t="shared" si="41"/>
        <v>0</v>
      </c>
      <c r="H58" s="92">
        <f t="shared" si="40"/>
        <v>0</v>
      </c>
      <c r="I58" s="91">
        <f t="shared" si="42"/>
        <v>15</v>
      </c>
      <c r="J58" s="93">
        <f t="shared" ref="J58:J119" si="45">SUM(P58,V58,AB58,AH58,AN58,AT58,AZ58,BF58,BL58,BR58)</f>
        <v>0</v>
      </c>
      <c r="K58" s="91">
        <f t="shared" si="43"/>
        <v>0</v>
      </c>
      <c r="L58" s="92">
        <f t="shared" si="44"/>
        <v>2</v>
      </c>
      <c r="M58" s="95"/>
      <c r="N58" s="91"/>
      <c r="O58" s="91"/>
      <c r="P58" s="91"/>
      <c r="Q58" s="91"/>
      <c r="R58" s="94"/>
      <c r="S58" s="93"/>
      <c r="T58" s="91"/>
      <c r="U58" s="91"/>
      <c r="V58" s="91"/>
      <c r="W58" s="91"/>
      <c r="X58" s="92"/>
      <c r="Y58" s="95"/>
      <c r="Z58" s="91"/>
      <c r="AA58" s="91"/>
      <c r="AB58" s="91"/>
      <c r="AC58" s="91"/>
      <c r="AD58" s="94"/>
      <c r="AE58" s="93"/>
      <c r="AF58" s="91"/>
      <c r="AG58" s="91"/>
      <c r="AH58" s="91"/>
      <c r="AI58" s="91"/>
      <c r="AJ58" s="92"/>
      <c r="AK58" s="95"/>
      <c r="AL58" s="91"/>
      <c r="AM58" s="91"/>
      <c r="AN58" s="91"/>
      <c r="AO58" s="91"/>
      <c r="AP58" s="94"/>
      <c r="AQ58" s="93"/>
      <c r="AR58" s="91"/>
      <c r="AS58" s="91">
        <v>15</v>
      </c>
      <c r="AT58" s="91"/>
      <c r="AU58" s="91"/>
      <c r="AV58" s="94">
        <v>2</v>
      </c>
      <c r="AW58" s="95"/>
      <c r="AX58" s="91"/>
      <c r="AY58" s="91"/>
      <c r="AZ58" s="91"/>
      <c r="BA58" s="91"/>
      <c r="BB58" s="94"/>
      <c r="BC58" s="93"/>
      <c r="BD58" s="91"/>
      <c r="BE58" s="91"/>
      <c r="BF58" s="91"/>
      <c r="BG58" s="91"/>
      <c r="BH58" s="92"/>
      <c r="BI58" s="95"/>
      <c r="BJ58" s="91"/>
      <c r="BK58" s="91"/>
      <c r="BL58" s="91"/>
      <c r="BM58" s="91"/>
      <c r="BN58" s="94"/>
      <c r="BO58" s="93"/>
      <c r="BP58" s="91"/>
      <c r="BQ58" s="91"/>
      <c r="BR58" s="91"/>
      <c r="BS58" s="91"/>
      <c r="BT58" s="94"/>
      <c r="BU58" s="113"/>
      <c r="BV58" s="113"/>
      <c r="BW58" s="113"/>
      <c r="BX58" s="113"/>
      <c r="BY58" s="113"/>
      <c r="BZ58" s="113"/>
      <c r="CA58" s="113"/>
      <c r="CB58" s="113"/>
      <c r="CC58" s="113"/>
      <c r="CD58" s="113"/>
      <c r="CE58" s="113"/>
      <c r="CF58" s="114"/>
    </row>
    <row r="59" spans="1:84" s="12" customFormat="1" x14ac:dyDescent="0.25">
      <c r="B59" s="47"/>
      <c r="C59" s="216"/>
      <c r="D59" s="44" t="s">
        <v>61</v>
      </c>
      <c r="E59" s="5" t="s">
        <v>33</v>
      </c>
      <c r="F59" s="146">
        <f t="shared" si="25"/>
        <v>15</v>
      </c>
      <c r="G59" s="1">
        <f t="shared" si="41"/>
        <v>0</v>
      </c>
      <c r="H59" s="13">
        <f t="shared" si="40"/>
        <v>0</v>
      </c>
      <c r="I59" s="1">
        <f t="shared" si="42"/>
        <v>15</v>
      </c>
      <c r="J59" s="15">
        <f t="shared" si="45"/>
        <v>0</v>
      </c>
      <c r="K59" s="1">
        <f t="shared" si="43"/>
        <v>0</v>
      </c>
      <c r="L59" s="13">
        <f t="shared" si="44"/>
        <v>2</v>
      </c>
      <c r="M59" s="19"/>
      <c r="N59" s="5"/>
      <c r="O59" s="5"/>
      <c r="P59" s="5"/>
      <c r="Q59" s="5"/>
      <c r="R59" s="20"/>
      <c r="S59" s="16"/>
      <c r="T59" s="5"/>
      <c r="U59" s="5"/>
      <c r="V59" s="5"/>
      <c r="W59" s="5"/>
      <c r="X59" s="14"/>
      <c r="Y59" s="19"/>
      <c r="Z59" s="5"/>
      <c r="AA59" s="5"/>
      <c r="AB59" s="5"/>
      <c r="AC59" s="5"/>
      <c r="AD59" s="20"/>
      <c r="AE59" s="16"/>
      <c r="AF59" s="5"/>
      <c r="AG59" s="5"/>
      <c r="AH59" s="5"/>
      <c r="AI59" s="5"/>
      <c r="AJ59" s="14"/>
      <c r="AK59" s="19"/>
      <c r="AL59" s="5"/>
      <c r="AM59" s="5"/>
      <c r="AN59" s="5"/>
      <c r="AO59" s="5"/>
      <c r="AP59" s="20"/>
      <c r="AQ59" s="16"/>
      <c r="AR59" s="5"/>
      <c r="AS59" s="5">
        <v>15</v>
      </c>
      <c r="AT59" s="5"/>
      <c r="AU59" s="5"/>
      <c r="AV59" s="20">
        <v>2</v>
      </c>
      <c r="AW59" s="19"/>
      <c r="AX59" s="5"/>
      <c r="AY59" s="5"/>
      <c r="AZ59" s="5"/>
      <c r="BA59" s="5"/>
      <c r="BB59" s="20"/>
      <c r="BC59" s="16"/>
      <c r="BD59" s="5"/>
      <c r="BE59" s="5"/>
      <c r="BF59" s="5"/>
      <c r="BG59" s="5"/>
      <c r="BH59" s="14"/>
      <c r="BI59" s="19"/>
      <c r="BJ59" s="5"/>
      <c r="BK59" s="5"/>
      <c r="BL59" s="5"/>
      <c r="BM59" s="5"/>
      <c r="BN59" s="20"/>
      <c r="BO59" s="16"/>
      <c r="BP59" s="5"/>
      <c r="BQ59" s="5"/>
      <c r="BR59" s="5"/>
      <c r="BS59" s="5"/>
      <c r="BT59" s="20"/>
      <c r="BU59" s="115"/>
      <c r="BV59" s="115"/>
      <c r="BW59" s="115"/>
      <c r="BX59" s="115"/>
      <c r="BY59" s="115"/>
      <c r="BZ59" s="115"/>
      <c r="CA59" s="115"/>
      <c r="CB59" s="115"/>
      <c r="CC59" s="115"/>
      <c r="CD59" s="115"/>
      <c r="CE59" s="115"/>
      <c r="CF59" s="116"/>
    </row>
    <row r="60" spans="1:84" s="88" customFormat="1" x14ac:dyDescent="0.25">
      <c r="B60" s="89"/>
      <c r="C60" s="216"/>
      <c r="D60" s="90" t="s">
        <v>62</v>
      </c>
      <c r="E60" s="91" t="s">
        <v>33</v>
      </c>
      <c r="F60" s="84">
        <f t="shared" si="25"/>
        <v>15</v>
      </c>
      <c r="G60" s="91">
        <f t="shared" si="41"/>
        <v>0</v>
      </c>
      <c r="H60" s="92">
        <f t="shared" si="40"/>
        <v>0</v>
      </c>
      <c r="I60" s="91">
        <f t="shared" si="42"/>
        <v>15</v>
      </c>
      <c r="J60" s="93">
        <f t="shared" si="45"/>
        <v>0</v>
      </c>
      <c r="K60" s="91">
        <f t="shared" si="43"/>
        <v>0</v>
      </c>
      <c r="L60" s="92">
        <f t="shared" si="44"/>
        <v>2</v>
      </c>
      <c r="M60" s="95"/>
      <c r="N60" s="91"/>
      <c r="O60" s="91"/>
      <c r="P60" s="91"/>
      <c r="Q60" s="91"/>
      <c r="R60" s="94"/>
      <c r="S60" s="93"/>
      <c r="T60" s="91"/>
      <c r="U60" s="91"/>
      <c r="V60" s="91"/>
      <c r="W60" s="91"/>
      <c r="X60" s="92"/>
      <c r="Y60" s="95"/>
      <c r="Z60" s="91"/>
      <c r="AA60" s="91"/>
      <c r="AB60" s="91"/>
      <c r="AC60" s="91"/>
      <c r="AD60" s="94"/>
      <c r="AE60" s="93"/>
      <c r="AF60" s="91"/>
      <c r="AG60" s="91"/>
      <c r="AH60" s="91"/>
      <c r="AI60" s="91"/>
      <c r="AJ60" s="92"/>
      <c r="AK60" s="95"/>
      <c r="AL60" s="91"/>
      <c r="AM60" s="91"/>
      <c r="AN60" s="91"/>
      <c r="AO60" s="91"/>
      <c r="AP60" s="94"/>
      <c r="AQ60" s="93"/>
      <c r="AR60" s="91"/>
      <c r="AS60" s="91"/>
      <c r="AT60" s="91"/>
      <c r="AU60" s="91"/>
      <c r="AV60" s="94"/>
      <c r="AW60" s="95"/>
      <c r="AX60" s="91"/>
      <c r="AY60" s="91">
        <v>15</v>
      </c>
      <c r="AZ60" s="91"/>
      <c r="BA60" s="91"/>
      <c r="BB60" s="94">
        <v>2</v>
      </c>
      <c r="BC60" s="93"/>
      <c r="BD60" s="91"/>
      <c r="BE60" s="91"/>
      <c r="BF60" s="91"/>
      <c r="BG60" s="91"/>
      <c r="BH60" s="92"/>
      <c r="BI60" s="95"/>
      <c r="BJ60" s="91"/>
      <c r="BK60" s="91"/>
      <c r="BL60" s="91"/>
      <c r="BM60" s="91"/>
      <c r="BN60" s="94"/>
      <c r="BO60" s="93"/>
      <c r="BP60" s="91"/>
      <c r="BQ60" s="91"/>
      <c r="BR60" s="91"/>
      <c r="BS60" s="91"/>
      <c r="BT60" s="94"/>
      <c r="BU60" s="113"/>
      <c r="BV60" s="113"/>
      <c r="BW60" s="113"/>
      <c r="BX60" s="113"/>
      <c r="BY60" s="113"/>
      <c r="BZ60" s="113"/>
      <c r="CA60" s="113"/>
      <c r="CB60" s="113"/>
      <c r="CC60" s="113"/>
      <c r="CD60" s="113"/>
      <c r="CE60" s="113"/>
      <c r="CF60" s="114"/>
    </row>
    <row r="61" spans="1:84" s="12" customFormat="1" x14ac:dyDescent="0.25">
      <c r="B61" s="47"/>
      <c r="C61" s="216"/>
      <c r="D61" s="44" t="s">
        <v>63</v>
      </c>
      <c r="E61" s="5" t="s">
        <v>33</v>
      </c>
      <c r="F61" s="146">
        <f t="shared" si="25"/>
        <v>15</v>
      </c>
      <c r="G61" s="1">
        <f t="shared" si="41"/>
        <v>0</v>
      </c>
      <c r="H61" s="13">
        <f t="shared" si="40"/>
        <v>0</v>
      </c>
      <c r="I61" s="1">
        <f t="shared" si="42"/>
        <v>15</v>
      </c>
      <c r="J61" s="15">
        <f t="shared" si="45"/>
        <v>0</v>
      </c>
      <c r="K61" s="1">
        <f t="shared" si="43"/>
        <v>0</v>
      </c>
      <c r="L61" s="13">
        <f t="shared" si="44"/>
        <v>2</v>
      </c>
      <c r="M61" s="31"/>
      <c r="N61" s="30"/>
      <c r="O61" s="30"/>
      <c r="P61" s="30"/>
      <c r="Q61" s="30"/>
      <c r="R61" s="32"/>
      <c r="S61" s="33"/>
      <c r="T61" s="30"/>
      <c r="U61" s="30"/>
      <c r="V61" s="30"/>
      <c r="W61" s="30"/>
      <c r="X61" s="34"/>
      <c r="Y61" s="31"/>
      <c r="Z61" s="30"/>
      <c r="AA61" s="30"/>
      <c r="AB61" s="30"/>
      <c r="AC61" s="30"/>
      <c r="AD61" s="32"/>
      <c r="AE61" s="33"/>
      <c r="AF61" s="30"/>
      <c r="AG61" s="30"/>
      <c r="AH61" s="30"/>
      <c r="AI61" s="30"/>
      <c r="AJ61" s="34"/>
      <c r="AK61" s="31"/>
      <c r="AL61" s="30"/>
      <c r="AM61" s="30"/>
      <c r="AN61" s="30"/>
      <c r="AO61" s="30"/>
      <c r="AP61" s="32"/>
      <c r="AQ61" s="33"/>
      <c r="AR61" s="30"/>
      <c r="AS61" s="30"/>
      <c r="AT61" s="30"/>
      <c r="AU61" s="30"/>
      <c r="AV61" s="32"/>
      <c r="AW61" s="31"/>
      <c r="AX61" s="30"/>
      <c r="AY61" s="30">
        <v>15</v>
      </c>
      <c r="AZ61" s="30"/>
      <c r="BA61" s="30"/>
      <c r="BB61" s="32">
        <v>2</v>
      </c>
      <c r="BC61" s="33"/>
      <c r="BD61" s="30"/>
      <c r="BE61" s="30"/>
      <c r="BF61" s="30"/>
      <c r="BG61" s="30"/>
      <c r="BH61" s="34"/>
      <c r="BI61" s="31"/>
      <c r="BJ61" s="30"/>
      <c r="BK61" s="30"/>
      <c r="BL61" s="30"/>
      <c r="BM61" s="30"/>
      <c r="BN61" s="32"/>
      <c r="BO61" s="33"/>
      <c r="BP61" s="30"/>
      <c r="BQ61" s="30"/>
      <c r="BR61" s="30"/>
      <c r="BS61" s="30"/>
      <c r="BT61" s="32"/>
      <c r="BU61" s="115"/>
      <c r="BV61" s="115"/>
      <c r="BW61" s="115"/>
      <c r="BX61" s="115"/>
      <c r="BY61" s="115"/>
      <c r="BZ61" s="115"/>
      <c r="CA61" s="115"/>
      <c r="CB61" s="115"/>
      <c r="CC61" s="115"/>
      <c r="CD61" s="115"/>
      <c r="CE61" s="115"/>
      <c r="CF61" s="116"/>
    </row>
    <row r="62" spans="1:84" s="88" customFormat="1" ht="15.75" thickBot="1" x14ac:dyDescent="0.3">
      <c r="B62" s="89"/>
      <c r="C62" s="216"/>
      <c r="D62" s="90" t="s">
        <v>64</v>
      </c>
      <c r="E62" s="91" t="s">
        <v>33</v>
      </c>
      <c r="F62" s="84">
        <f t="shared" si="25"/>
        <v>15</v>
      </c>
      <c r="G62" s="91">
        <f t="shared" si="41"/>
        <v>0</v>
      </c>
      <c r="H62" s="92">
        <f t="shared" si="40"/>
        <v>0</v>
      </c>
      <c r="I62" s="91">
        <f t="shared" si="42"/>
        <v>15</v>
      </c>
      <c r="J62" s="93">
        <f t="shared" si="45"/>
        <v>0</v>
      </c>
      <c r="K62" s="91">
        <f t="shared" si="43"/>
        <v>0</v>
      </c>
      <c r="L62" s="92">
        <f t="shared" si="44"/>
        <v>2</v>
      </c>
      <c r="M62" s="95"/>
      <c r="N62" s="91"/>
      <c r="O62" s="91"/>
      <c r="P62" s="91"/>
      <c r="Q62" s="91"/>
      <c r="R62" s="92"/>
      <c r="S62" s="95"/>
      <c r="T62" s="91"/>
      <c r="U62" s="91"/>
      <c r="V62" s="91"/>
      <c r="W62" s="91"/>
      <c r="X62" s="92"/>
      <c r="Y62" s="95"/>
      <c r="Z62" s="91"/>
      <c r="AA62" s="91"/>
      <c r="AB62" s="91"/>
      <c r="AC62" s="91"/>
      <c r="AD62" s="92"/>
      <c r="AE62" s="95"/>
      <c r="AF62" s="91"/>
      <c r="AG62" s="91"/>
      <c r="AH62" s="91"/>
      <c r="AI62" s="91"/>
      <c r="AJ62" s="92"/>
      <c r="AK62" s="95"/>
      <c r="AL62" s="91"/>
      <c r="AM62" s="91"/>
      <c r="AN62" s="91"/>
      <c r="AO62" s="91"/>
      <c r="AP62" s="92"/>
      <c r="AQ62" s="95"/>
      <c r="AR62" s="91"/>
      <c r="AS62" s="91"/>
      <c r="AT62" s="91"/>
      <c r="AU62" s="91"/>
      <c r="AV62" s="92"/>
      <c r="AW62" s="95"/>
      <c r="AX62" s="91"/>
      <c r="AY62" s="91"/>
      <c r="AZ62" s="91"/>
      <c r="BA62" s="91"/>
      <c r="BB62" s="92"/>
      <c r="BC62" s="95"/>
      <c r="BD62" s="91"/>
      <c r="BE62" s="91">
        <v>15</v>
      </c>
      <c r="BF62" s="91"/>
      <c r="BG62" s="91"/>
      <c r="BH62" s="92">
        <v>2</v>
      </c>
      <c r="BI62" s="95"/>
      <c r="BJ62" s="91"/>
      <c r="BK62" s="91"/>
      <c r="BL62" s="91"/>
      <c r="BM62" s="91"/>
      <c r="BN62" s="92"/>
      <c r="BO62" s="95"/>
      <c r="BP62" s="91"/>
      <c r="BQ62" s="91"/>
      <c r="BR62" s="91"/>
      <c r="BS62" s="91"/>
      <c r="BT62" s="94"/>
      <c r="BU62" s="117"/>
      <c r="BV62" s="117"/>
      <c r="BW62" s="117"/>
      <c r="BX62" s="117"/>
      <c r="BY62" s="117"/>
      <c r="BZ62" s="117"/>
      <c r="CA62" s="117"/>
      <c r="CB62" s="117"/>
      <c r="CC62" s="117"/>
      <c r="CD62" s="117"/>
      <c r="CE62" s="117"/>
      <c r="CF62" s="118"/>
    </row>
    <row r="63" spans="1:84" s="12" customFormat="1" x14ac:dyDescent="0.25">
      <c r="B63" s="47"/>
      <c r="C63" s="216"/>
      <c r="D63" s="41" t="s">
        <v>65</v>
      </c>
      <c r="E63" s="5" t="s">
        <v>33</v>
      </c>
      <c r="F63" s="146">
        <f t="shared" si="25"/>
        <v>15</v>
      </c>
      <c r="G63" s="1">
        <f t="shared" si="41"/>
        <v>0</v>
      </c>
      <c r="H63" s="13">
        <f t="shared" si="40"/>
        <v>0</v>
      </c>
      <c r="I63" s="1">
        <f t="shared" si="42"/>
        <v>15</v>
      </c>
      <c r="J63" s="15">
        <f t="shared" si="45"/>
        <v>0</v>
      </c>
      <c r="K63" s="1">
        <f t="shared" si="43"/>
        <v>0</v>
      </c>
      <c r="L63" s="18">
        <f t="shared" si="44"/>
        <v>2</v>
      </c>
      <c r="M63" s="37"/>
      <c r="N63" s="36"/>
      <c r="O63" s="36"/>
      <c r="P63" s="36"/>
      <c r="Q63" s="36"/>
      <c r="R63" s="38"/>
      <c r="S63" s="39"/>
      <c r="T63" s="36"/>
      <c r="U63" s="36"/>
      <c r="V63" s="36"/>
      <c r="W63" s="36"/>
      <c r="X63" s="40"/>
      <c r="Y63" s="37"/>
      <c r="Z63" s="36"/>
      <c r="AA63" s="36"/>
      <c r="AB63" s="36"/>
      <c r="AC63" s="36"/>
      <c r="AD63" s="38"/>
      <c r="AE63" s="39"/>
      <c r="AF63" s="36"/>
      <c r="AG63" s="36"/>
      <c r="AH63" s="36"/>
      <c r="AI63" s="36"/>
      <c r="AJ63" s="40"/>
      <c r="AK63" s="37"/>
      <c r="AL63" s="36"/>
      <c r="AM63" s="36"/>
      <c r="AN63" s="36"/>
      <c r="AO63" s="36"/>
      <c r="AP63" s="38"/>
      <c r="AQ63" s="39"/>
      <c r="AR63" s="36"/>
      <c r="AS63" s="36"/>
      <c r="AT63" s="36"/>
      <c r="AU63" s="36"/>
      <c r="AV63" s="38"/>
      <c r="AW63" s="37"/>
      <c r="AX63" s="36"/>
      <c r="AY63" s="36"/>
      <c r="AZ63" s="36"/>
      <c r="BA63" s="36"/>
      <c r="BB63" s="38"/>
      <c r="BC63" s="39"/>
      <c r="BD63" s="36"/>
      <c r="BE63" s="36">
        <v>15</v>
      </c>
      <c r="BF63" s="36"/>
      <c r="BG63" s="36"/>
      <c r="BH63" s="40">
        <v>2</v>
      </c>
      <c r="BI63" s="37"/>
      <c r="BJ63" s="36"/>
      <c r="BK63" s="36"/>
      <c r="BL63" s="36"/>
      <c r="BM63" s="36"/>
      <c r="BN63" s="38"/>
      <c r="BO63" s="39"/>
      <c r="BP63" s="36"/>
      <c r="BQ63" s="36"/>
      <c r="BR63" s="36"/>
      <c r="BS63" s="36"/>
      <c r="BT63" s="38"/>
    </row>
    <row r="64" spans="1:84" s="88" customFormat="1" x14ac:dyDescent="0.25">
      <c r="B64" s="89"/>
      <c r="C64" s="216"/>
      <c r="D64" s="96" t="s">
        <v>175</v>
      </c>
      <c r="E64" s="91" t="s">
        <v>33</v>
      </c>
      <c r="F64" s="84">
        <f t="shared" si="25"/>
        <v>15</v>
      </c>
      <c r="G64" s="91">
        <f t="shared" si="41"/>
        <v>0</v>
      </c>
      <c r="H64" s="91">
        <f t="shared" si="40"/>
        <v>0</v>
      </c>
      <c r="I64" s="84">
        <f t="shared" si="42"/>
        <v>15</v>
      </c>
      <c r="J64" s="91">
        <f t="shared" si="45"/>
        <v>0</v>
      </c>
      <c r="K64" s="91">
        <f t="shared" si="43"/>
        <v>0</v>
      </c>
      <c r="L64" s="94">
        <f t="shared" si="44"/>
        <v>2</v>
      </c>
      <c r="M64" s="95"/>
      <c r="N64" s="91"/>
      <c r="O64" s="91"/>
      <c r="P64" s="91"/>
      <c r="Q64" s="91"/>
      <c r="R64" s="94"/>
      <c r="S64" s="93"/>
      <c r="T64" s="91"/>
      <c r="U64" s="91"/>
      <c r="V64" s="91"/>
      <c r="W64" s="91"/>
      <c r="X64" s="92"/>
      <c r="Y64" s="95"/>
      <c r="Z64" s="91"/>
      <c r="AA64" s="91"/>
      <c r="AB64" s="91"/>
      <c r="AC64" s="91"/>
      <c r="AD64" s="94"/>
      <c r="AE64" s="93"/>
      <c r="AF64" s="91"/>
      <c r="AG64" s="91"/>
      <c r="AH64" s="91"/>
      <c r="AI64" s="91"/>
      <c r="AJ64" s="92"/>
      <c r="AK64" s="95"/>
      <c r="AL64" s="91"/>
      <c r="AM64" s="91"/>
      <c r="AN64" s="91"/>
      <c r="AO64" s="91"/>
      <c r="AP64" s="94"/>
      <c r="AQ64" s="93"/>
      <c r="AR64" s="91"/>
      <c r="AS64" s="91"/>
      <c r="AT64" s="91"/>
      <c r="AU64" s="91"/>
      <c r="AV64" s="94"/>
      <c r="AW64" s="95"/>
      <c r="AX64" s="91"/>
      <c r="AY64" s="91"/>
      <c r="AZ64" s="91"/>
      <c r="BA64" s="91"/>
      <c r="BB64" s="94"/>
      <c r="BC64" s="93"/>
      <c r="BD64" s="91"/>
      <c r="BE64" s="91"/>
      <c r="BF64" s="91"/>
      <c r="BG64" s="91"/>
      <c r="BH64" s="92"/>
      <c r="BI64" s="95"/>
      <c r="BJ64" s="91"/>
      <c r="BK64" s="91">
        <v>15</v>
      </c>
      <c r="BL64" s="91"/>
      <c r="BM64" s="91"/>
      <c r="BN64" s="94">
        <v>2</v>
      </c>
      <c r="BO64" s="93"/>
      <c r="BP64" s="91"/>
      <c r="BQ64" s="91"/>
      <c r="BR64" s="91"/>
      <c r="BS64" s="91"/>
      <c r="BT64" s="94"/>
    </row>
    <row r="65" spans="2:72" s="12" customFormat="1" ht="15.75" thickBot="1" x14ac:dyDescent="0.3">
      <c r="B65" s="47"/>
      <c r="C65" s="217"/>
      <c r="D65" s="63" t="s">
        <v>67</v>
      </c>
      <c r="E65" s="24" t="s">
        <v>33</v>
      </c>
      <c r="F65" s="73">
        <f t="shared" si="25"/>
        <v>15</v>
      </c>
      <c r="G65" s="25">
        <f t="shared" si="41"/>
        <v>0</v>
      </c>
      <c r="H65" s="25">
        <f t="shared" si="40"/>
        <v>0</v>
      </c>
      <c r="I65" s="64">
        <f t="shared" si="42"/>
        <v>15</v>
      </c>
      <c r="J65" s="25">
        <f t="shared" si="45"/>
        <v>0</v>
      </c>
      <c r="K65" s="25">
        <f t="shared" si="43"/>
        <v>0</v>
      </c>
      <c r="L65" s="46">
        <f t="shared" si="44"/>
        <v>2</v>
      </c>
      <c r="M65" s="26"/>
      <c r="N65" s="24"/>
      <c r="O65" s="24"/>
      <c r="P65" s="24"/>
      <c r="Q65" s="24"/>
      <c r="R65" s="27"/>
      <c r="S65" s="28"/>
      <c r="T65" s="24"/>
      <c r="U65" s="24"/>
      <c r="V65" s="24"/>
      <c r="W65" s="24"/>
      <c r="X65" s="29"/>
      <c r="Y65" s="26"/>
      <c r="Z65" s="24"/>
      <c r="AA65" s="24"/>
      <c r="AB65" s="24"/>
      <c r="AC65" s="24"/>
      <c r="AD65" s="27"/>
      <c r="AE65" s="28"/>
      <c r="AF65" s="24"/>
      <c r="AG65" s="24"/>
      <c r="AH65" s="24"/>
      <c r="AI65" s="24"/>
      <c r="AJ65" s="29"/>
      <c r="AK65" s="26"/>
      <c r="AL65" s="24"/>
      <c r="AM65" s="24"/>
      <c r="AN65" s="24"/>
      <c r="AO65" s="24"/>
      <c r="AP65" s="27"/>
      <c r="AQ65" s="28"/>
      <c r="AR65" s="24"/>
      <c r="AS65" s="24"/>
      <c r="AT65" s="24"/>
      <c r="AU65" s="24"/>
      <c r="AV65" s="27"/>
      <c r="AW65" s="26"/>
      <c r="AX65" s="24"/>
      <c r="AY65" s="24"/>
      <c r="AZ65" s="24"/>
      <c r="BA65" s="24"/>
      <c r="BB65" s="27"/>
      <c r="BC65" s="28"/>
      <c r="BD65" s="24"/>
      <c r="BE65" s="24"/>
      <c r="BF65" s="24"/>
      <c r="BG65" s="24"/>
      <c r="BH65" s="29"/>
      <c r="BI65" s="26"/>
      <c r="BJ65" s="24"/>
      <c r="BK65" s="24">
        <v>15</v>
      </c>
      <c r="BL65" s="24"/>
      <c r="BM65" s="24"/>
      <c r="BN65" s="27">
        <v>2</v>
      </c>
      <c r="BO65" s="28"/>
      <c r="BP65" s="24"/>
      <c r="BQ65" s="24"/>
      <c r="BR65" s="24"/>
      <c r="BS65" s="24"/>
      <c r="BT65" s="27"/>
    </row>
    <row r="66" spans="2:72" s="88" customFormat="1" ht="15" customHeight="1" x14ac:dyDescent="0.25">
      <c r="B66" s="89"/>
      <c r="C66" s="225" t="s">
        <v>52</v>
      </c>
      <c r="D66" s="97" t="s">
        <v>68</v>
      </c>
      <c r="E66" s="84" t="s">
        <v>33</v>
      </c>
      <c r="F66" s="84">
        <f t="shared" si="25"/>
        <v>15</v>
      </c>
      <c r="G66" s="84">
        <f t="shared" si="41"/>
        <v>0</v>
      </c>
      <c r="H66" s="84">
        <f t="shared" si="40"/>
        <v>0</v>
      </c>
      <c r="I66" s="84">
        <f t="shared" si="42"/>
        <v>15</v>
      </c>
      <c r="J66" s="91">
        <f t="shared" si="45"/>
        <v>0</v>
      </c>
      <c r="K66" s="91">
        <f t="shared" si="43"/>
        <v>0</v>
      </c>
      <c r="L66" s="92">
        <f t="shared" si="44"/>
        <v>2</v>
      </c>
      <c r="M66" s="99"/>
      <c r="N66" s="84"/>
      <c r="O66" s="84"/>
      <c r="P66" s="84"/>
      <c r="Q66" s="84"/>
      <c r="R66" s="98"/>
      <c r="S66" s="100"/>
      <c r="T66" s="84"/>
      <c r="U66" s="84"/>
      <c r="V66" s="84"/>
      <c r="W66" s="84"/>
      <c r="X66" s="101"/>
      <c r="Y66" s="99"/>
      <c r="Z66" s="84"/>
      <c r="AA66" s="84"/>
      <c r="AB66" s="84"/>
      <c r="AC66" s="84"/>
      <c r="AD66" s="98"/>
      <c r="AE66" s="100"/>
      <c r="AF66" s="84"/>
      <c r="AG66" s="84"/>
      <c r="AH66" s="84"/>
      <c r="AI66" s="84"/>
      <c r="AJ66" s="101"/>
      <c r="AK66" s="99"/>
      <c r="AL66" s="84"/>
      <c r="AM66" s="84">
        <v>15</v>
      </c>
      <c r="AN66" s="84"/>
      <c r="AO66" s="84"/>
      <c r="AP66" s="98">
        <v>2</v>
      </c>
      <c r="AQ66" s="100"/>
      <c r="AR66" s="84"/>
      <c r="AS66" s="84"/>
      <c r="AT66" s="84"/>
      <c r="AU66" s="84"/>
      <c r="AV66" s="98"/>
      <c r="AW66" s="99"/>
      <c r="AX66" s="84"/>
      <c r="AY66" s="84"/>
      <c r="AZ66" s="84"/>
      <c r="BA66" s="84"/>
      <c r="BB66" s="98"/>
      <c r="BC66" s="100"/>
      <c r="BD66" s="84"/>
      <c r="BE66" s="84"/>
      <c r="BF66" s="84"/>
      <c r="BG66" s="84"/>
      <c r="BH66" s="101"/>
      <c r="BI66" s="99"/>
      <c r="BJ66" s="84"/>
      <c r="BK66" s="84"/>
      <c r="BL66" s="84"/>
      <c r="BM66" s="84"/>
      <c r="BN66" s="98"/>
      <c r="BO66" s="100"/>
      <c r="BP66" s="84"/>
      <c r="BQ66" s="84"/>
      <c r="BR66" s="84"/>
      <c r="BS66" s="84"/>
      <c r="BT66" s="98"/>
    </row>
    <row r="67" spans="2:72" s="12" customFormat="1" x14ac:dyDescent="0.25">
      <c r="B67" s="47"/>
      <c r="C67" s="225"/>
      <c r="D67" s="65" t="s">
        <v>69</v>
      </c>
      <c r="E67" s="66" t="s">
        <v>33</v>
      </c>
      <c r="F67" s="146">
        <f t="shared" si="25"/>
        <v>15</v>
      </c>
      <c r="G67" s="66">
        <f t="shared" si="41"/>
        <v>0</v>
      </c>
      <c r="H67" s="66">
        <f t="shared" si="40"/>
        <v>0</v>
      </c>
      <c r="I67" s="146">
        <f t="shared" si="42"/>
        <v>15</v>
      </c>
      <c r="J67" s="66">
        <f t="shared" si="45"/>
        <v>0</v>
      </c>
      <c r="K67" s="66">
        <f t="shared" si="43"/>
        <v>0</v>
      </c>
      <c r="L67" s="70">
        <f t="shared" si="44"/>
        <v>2</v>
      </c>
      <c r="M67" s="68"/>
      <c r="N67" s="66"/>
      <c r="O67" s="66"/>
      <c r="P67" s="66"/>
      <c r="Q67" s="66"/>
      <c r="R67" s="67"/>
      <c r="S67" s="69"/>
      <c r="T67" s="66"/>
      <c r="U67" s="66"/>
      <c r="V67" s="66"/>
      <c r="W67" s="66"/>
      <c r="X67" s="70"/>
      <c r="Y67" s="68"/>
      <c r="Z67" s="66"/>
      <c r="AA67" s="66"/>
      <c r="AB67" s="66"/>
      <c r="AC67" s="66"/>
      <c r="AD67" s="67"/>
      <c r="AE67" s="69"/>
      <c r="AF67" s="66"/>
      <c r="AG67" s="66"/>
      <c r="AH67" s="66"/>
      <c r="AI67" s="66"/>
      <c r="AJ67" s="70"/>
      <c r="AK67" s="68"/>
      <c r="AL67" s="66"/>
      <c r="AM67" s="66">
        <v>15</v>
      </c>
      <c r="AN67" s="66"/>
      <c r="AO67" s="66"/>
      <c r="AP67" s="67">
        <v>2</v>
      </c>
      <c r="AQ67" s="69"/>
      <c r="AR67" s="66"/>
      <c r="AS67" s="66"/>
      <c r="AT67" s="66"/>
      <c r="AU67" s="66"/>
      <c r="AV67" s="67"/>
      <c r="AW67" s="68"/>
      <c r="AX67" s="66"/>
      <c r="AY67" s="66"/>
      <c r="AZ67" s="66"/>
      <c r="BA67" s="66"/>
      <c r="BB67" s="67"/>
      <c r="BC67" s="69"/>
      <c r="BD67" s="66"/>
      <c r="BE67" s="66"/>
      <c r="BF67" s="66"/>
      <c r="BG67" s="66"/>
      <c r="BH67" s="70"/>
      <c r="BI67" s="68"/>
      <c r="BJ67" s="66"/>
      <c r="BK67" s="66"/>
      <c r="BL67" s="66"/>
      <c r="BM67" s="66"/>
      <c r="BN67" s="67"/>
      <c r="BO67" s="69"/>
      <c r="BP67" s="66"/>
      <c r="BQ67" s="66"/>
      <c r="BR67" s="66"/>
      <c r="BS67" s="66"/>
      <c r="BT67" s="67"/>
    </row>
    <row r="68" spans="2:72" s="88" customFormat="1" x14ac:dyDescent="0.25">
      <c r="B68" s="89"/>
      <c r="C68" s="225"/>
      <c r="D68" s="102" t="s">
        <v>70</v>
      </c>
      <c r="E68" s="91" t="s">
        <v>33</v>
      </c>
      <c r="F68" s="84">
        <f t="shared" si="25"/>
        <v>15</v>
      </c>
      <c r="G68" s="91">
        <f t="shared" si="41"/>
        <v>0</v>
      </c>
      <c r="H68" s="91">
        <f t="shared" si="40"/>
        <v>0</v>
      </c>
      <c r="I68" s="84">
        <f t="shared" si="42"/>
        <v>15</v>
      </c>
      <c r="J68" s="91">
        <f t="shared" si="45"/>
        <v>0</v>
      </c>
      <c r="K68" s="91">
        <f t="shared" si="43"/>
        <v>0</v>
      </c>
      <c r="L68" s="92">
        <f t="shared" si="44"/>
        <v>2</v>
      </c>
      <c r="M68" s="95"/>
      <c r="N68" s="91"/>
      <c r="O68" s="91"/>
      <c r="P68" s="91"/>
      <c r="Q68" s="91"/>
      <c r="R68" s="94"/>
      <c r="S68" s="93"/>
      <c r="T68" s="91"/>
      <c r="U68" s="91"/>
      <c r="V68" s="91"/>
      <c r="W68" s="91"/>
      <c r="X68" s="92"/>
      <c r="Y68" s="95"/>
      <c r="Z68" s="91"/>
      <c r="AA68" s="91"/>
      <c r="AB68" s="91"/>
      <c r="AC68" s="91"/>
      <c r="AD68" s="94"/>
      <c r="AE68" s="93"/>
      <c r="AF68" s="91"/>
      <c r="AG68" s="91"/>
      <c r="AH68" s="91"/>
      <c r="AI68" s="91"/>
      <c r="AJ68" s="92"/>
      <c r="AK68" s="95"/>
      <c r="AL68" s="91"/>
      <c r="AM68" s="91"/>
      <c r="AN68" s="91"/>
      <c r="AO68" s="91"/>
      <c r="AP68" s="94"/>
      <c r="AQ68" s="93"/>
      <c r="AR68" s="91"/>
      <c r="AS68" s="91">
        <v>15</v>
      </c>
      <c r="AT68" s="91"/>
      <c r="AU68" s="91"/>
      <c r="AV68" s="94">
        <v>2</v>
      </c>
      <c r="AW68" s="95"/>
      <c r="AX68" s="91"/>
      <c r="AY68" s="91"/>
      <c r="AZ68" s="91"/>
      <c r="BA68" s="91"/>
      <c r="BB68" s="94"/>
      <c r="BC68" s="93"/>
      <c r="BD68" s="91"/>
      <c r="BE68" s="91"/>
      <c r="BF68" s="91"/>
      <c r="BG68" s="91"/>
      <c r="BH68" s="92"/>
      <c r="BI68" s="95"/>
      <c r="BJ68" s="91"/>
      <c r="BK68" s="91"/>
      <c r="BL68" s="91"/>
      <c r="BM68" s="91"/>
      <c r="BN68" s="94"/>
      <c r="BO68" s="93"/>
      <c r="BP68" s="91"/>
      <c r="BQ68" s="91"/>
      <c r="BR68" s="91"/>
      <c r="BS68" s="91"/>
      <c r="BT68" s="94"/>
    </row>
    <row r="69" spans="2:72" s="12" customFormat="1" x14ac:dyDescent="0.25">
      <c r="B69" s="47"/>
      <c r="C69" s="225"/>
      <c r="D69" s="65" t="s">
        <v>71</v>
      </c>
      <c r="E69" s="66" t="s">
        <v>33</v>
      </c>
      <c r="F69" s="146">
        <f t="shared" si="25"/>
        <v>15</v>
      </c>
      <c r="G69" s="66">
        <f t="shared" si="41"/>
        <v>0</v>
      </c>
      <c r="H69" s="66">
        <f t="shared" si="40"/>
        <v>0</v>
      </c>
      <c r="I69" s="146">
        <f t="shared" si="42"/>
        <v>15</v>
      </c>
      <c r="J69" s="66">
        <f t="shared" si="45"/>
        <v>0</v>
      </c>
      <c r="K69" s="1">
        <f t="shared" si="43"/>
        <v>0</v>
      </c>
      <c r="L69" s="70">
        <f t="shared" si="44"/>
        <v>2</v>
      </c>
      <c r="M69" s="68"/>
      <c r="N69" s="66"/>
      <c r="O69" s="66"/>
      <c r="P69" s="66"/>
      <c r="Q69" s="66"/>
      <c r="R69" s="67"/>
      <c r="S69" s="69"/>
      <c r="T69" s="66"/>
      <c r="U69" s="66"/>
      <c r="V69" s="66"/>
      <c r="W69" s="66"/>
      <c r="X69" s="70"/>
      <c r="Y69" s="68"/>
      <c r="Z69" s="66"/>
      <c r="AA69" s="66"/>
      <c r="AB69" s="66"/>
      <c r="AC69" s="66"/>
      <c r="AD69" s="67"/>
      <c r="AE69" s="69"/>
      <c r="AF69" s="66"/>
      <c r="AG69" s="66"/>
      <c r="AH69" s="66"/>
      <c r="AI69" s="66"/>
      <c r="AJ69" s="70"/>
      <c r="AK69" s="68"/>
      <c r="AL69" s="66"/>
      <c r="AM69" s="66"/>
      <c r="AN69" s="66"/>
      <c r="AO69" s="66"/>
      <c r="AP69" s="67"/>
      <c r="AQ69" s="69"/>
      <c r="AR69" s="66"/>
      <c r="AS69" s="66">
        <v>15</v>
      </c>
      <c r="AT69" s="66"/>
      <c r="AU69" s="66"/>
      <c r="AV69" s="67">
        <v>2</v>
      </c>
      <c r="AW69" s="68"/>
      <c r="AX69" s="66"/>
      <c r="AY69" s="66"/>
      <c r="AZ69" s="66"/>
      <c r="BA69" s="66"/>
      <c r="BB69" s="67"/>
      <c r="BC69" s="69"/>
      <c r="BD69" s="66"/>
      <c r="BE69" s="66"/>
      <c r="BF69" s="66"/>
      <c r="BG69" s="66"/>
      <c r="BH69" s="70"/>
      <c r="BI69" s="68"/>
      <c r="BJ69" s="66"/>
      <c r="BK69" s="66"/>
      <c r="BL69" s="66"/>
      <c r="BM69" s="66"/>
      <c r="BN69" s="67"/>
      <c r="BO69" s="69"/>
      <c r="BP69" s="66"/>
      <c r="BQ69" s="66"/>
      <c r="BR69" s="66"/>
      <c r="BS69" s="66"/>
      <c r="BT69" s="67"/>
    </row>
    <row r="70" spans="2:72" s="88" customFormat="1" x14ac:dyDescent="0.25">
      <c r="B70" s="89"/>
      <c r="C70" s="225"/>
      <c r="D70" s="102" t="s">
        <v>72</v>
      </c>
      <c r="E70" s="91" t="s">
        <v>33</v>
      </c>
      <c r="F70" s="84">
        <f t="shared" si="25"/>
        <v>15</v>
      </c>
      <c r="G70" s="91">
        <f t="shared" si="41"/>
        <v>0</v>
      </c>
      <c r="H70" s="91">
        <f t="shared" si="40"/>
        <v>0</v>
      </c>
      <c r="I70" s="84">
        <f t="shared" si="42"/>
        <v>15</v>
      </c>
      <c r="J70" s="91">
        <f t="shared" si="45"/>
        <v>0</v>
      </c>
      <c r="K70" s="91">
        <f t="shared" si="43"/>
        <v>0</v>
      </c>
      <c r="L70" s="92">
        <f t="shared" si="44"/>
        <v>2</v>
      </c>
      <c r="M70" s="95"/>
      <c r="N70" s="91"/>
      <c r="O70" s="91"/>
      <c r="P70" s="91"/>
      <c r="Q70" s="91"/>
      <c r="R70" s="94"/>
      <c r="S70" s="93"/>
      <c r="T70" s="91"/>
      <c r="U70" s="91"/>
      <c r="V70" s="91"/>
      <c r="W70" s="91"/>
      <c r="X70" s="92"/>
      <c r="Y70" s="95"/>
      <c r="Z70" s="91"/>
      <c r="AA70" s="91"/>
      <c r="AB70" s="91"/>
      <c r="AC70" s="91"/>
      <c r="AD70" s="94"/>
      <c r="AE70" s="93"/>
      <c r="AF70" s="91"/>
      <c r="AG70" s="91"/>
      <c r="AH70" s="91"/>
      <c r="AI70" s="91"/>
      <c r="AJ70" s="92"/>
      <c r="AK70" s="95"/>
      <c r="AL70" s="91"/>
      <c r="AM70" s="91"/>
      <c r="AN70" s="91"/>
      <c r="AO70" s="91"/>
      <c r="AP70" s="94"/>
      <c r="AQ70" s="93"/>
      <c r="AR70" s="91"/>
      <c r="AS70" s="91"/>
      <c r="AT70" s="91"/>
      <c r="AU70" s="91"/>
      <c r="AV70" s="94"/>
      <c r="AW70" s="95"/>
      <c r="AX70" s="91"/>
      <c r="AY70" s="91">
        <v>15</v>
      </c>
      <c r="AZ70" s="91"/>
      <c r="BA70" s="91"/>
      <c r="BB70" s="94">
        <v>2</v>
      </c>
      <c r="BC70" s="93"/>
      <c r="BD70" s="91"/>
      <c r="BE70" s="91"/>
      <c r="BF70" s="91"/>
      <c r="BG70" s="91"/>
      <c r="BH70" s="92"/>
      <c r="BI70" s="95"/>
      <c r="BJ70" s="91"/>
      <c r="BK70" s="91"/>
      <c r="BL70" s="91"/>
      <c r="BM70" s="91"/>
      <c r="BN70" s="94"/>
      <c r="BO70" s="93"/>
      <c r="BP70" s="91"/>
      <c r="BQ70" s="91"/>
      <c r="BR70" s="91"/>
      <c r="BS70" s="91"/>
      <c r="BT70" s="94"/>
    </row>
    <row r="71" spans="2:72" s="12" customFormat="1" x14ac:dyDescent="0.25">
      <c r="B71" s="47"/>
      <c r="C71" s="225"/>
      <c r="D71" s="71" t="s">
        <v>73</v>
      </c>
      <c r="E71" s="66" t="s">
        <v>33</v>
      </c>
      <c r="F71" s="146">
        <f t="shared" si="25"/>
        <v>15</v>
      </c>
      <c r="G71" s="66">
        <f t="shared" si="41"/>
        <v>0</v>
      </c>
      <c r="H71" s="66">
        <f t="shared" si="40"/>
        <v>0</v>
      </c>
      <c r="I71" s="146">
        <f t="shared" si="42"/>
        <v>15</v>
      </c>
      <c r="J71" s="66">
        <f t="shared" si="45"/>
        <v>0</v>
      </c>
      <c r="K71" s="1">
        <f t="shared" si="43"/>
        <v>0</v>
      </c>
      <c r="L71" s="70">
        <f t="shared" si="44"/>
        <v>2</v>
      </c>
      <c r="M71" s="68"/>
      <c r="N71" s="66"/>
      <c r="O71" s="66"/>
      <c r="P71" s="66"/>
      <c r="Q71" s="66"/>
      <c r="R71" s="67"/>
      <c r="S71" s="69"/>
      <c r="T71" s="66"/>
      <c r="U71" s="66"/>
      <c r="V71" s="66"/>
      <c r="W71" s="66"/>
      <c r="X71" s="70"/>
      <c r="Y71" s="68"/>
      <c r="Z71" s="66"/>
      <c r="AA71" s="66"/>
      <c r="AB71" s="66"/>
      <c r="AC71" s="66"/>
      <c r="AD71" s="67"/>
      <c r="AE71" s="69"/>
      <c r="AF71" s="66"/>
      <c r="AG71" s="66"/>
      <c r="AH71" s="66"/>
      <c r="AI71" s="66"/>
      <c r="AJ71" s="70"/>
      <c r="AK71" s="68"/>
      <c r="AL71" s="66"/>
      <c r="AM71" s="66"/>
      <c r="AN71" s="66"/>
      <c r="AO71" s="66"/>
      <c r="AP71" s="67"/>
      <c r="AQ71" s="69"/>
      <c r="AR71" s="66"/>
      <c r="AS71" s="66"/>
      <c r="AT71" s="66"/>
      <c r="AU71" s="66"/>
      <c r="AV71" s="67"/>
      <c r="AW71" s="68"/>
      <c r="AX71" s="66"/>
      <c r="AY71" s="66">
        <v>15</v>
      </c>
      <c r="AZ71" s="66"/>
      <c r="BA71" s="66"/>
      <c r="BB71" s="67">
        <v>2</v>
      </c>
      <c r="BC71" s="69"/>
      <c r="BD71" s="66"/>
      <c r="BE71" s="66"/>
      <c r="BF71" s="66"/>
      <c r="BG71" s="66"/>
      <c r="BH71" s="70"/>
      <c r="BI71" s="68"/>
      <c r="BJ71" s="66"/>
      <c r="BK71" s="66"/>
      <c r="BL71" s="66"/>
      <c r="BM71" s="66"/>
      <c r="BN71" s="67"/>
      <c r="BO71" s="69"/>
      <c r="BP71" s="66"/>
      <c r="BQ71" s="66"/>
      <c r="BR71" s="66"/>
      <c r="BS71" s="66"/>
      <c r="BT71" s="67"/>
    </row>
    <row r="72" spans="2:72" s="88" customFormat="1" x14ac:dyDescent="0.25">
      <c r="B72" s="89"/>
      <c r="C72" s="225"/>
      <c r="D72" s="102" t="s">
        <v>74</v>
      </c>
      <c r="E72" s="91" t="s">
        <v>33</v>
      </c>
      <c r="F72" s="84">
        <f t="shared" si="25"/>
        <v>15</v>
      </c>
      <c r="G72" s="91">
        <f t="shared" si="41"/>
        <v>0</v>
      </c>
      <c r="H72" s="91">
        <f t="shared" si="40"/>
        <v>0</v>
      </c>
      <c r="I72" s="84">
        <f t="shared" si="42"/>
        <v>15</v>
      </c>
      <c r="J72" s="91">
        <f t="shared" si="45"/>
        <v>0</v>
      </c>
      <c r="K72" s="91">
        <f t="shared" si="43"/>
        <v>0</v>
      </c>
      <c r="L72" s="92">
        <f t="shared" si="44"/>
        <v>2</v>
      </c>
      <c r="M72" s="95"/>
      <c r="N72" s="91"/>
      <c r="O72" s="91"/>
      <c r="P72" s="91"/>
      <c r="Q72" s="91"/>
      <c r="R72" s="94"/>
      <c r="S72" s="93"/>
      <c r="T72" s="91"/>
      <c r="U72" s="91"/>
      <c r="V72" s="91"/>
      <c r="W72" s="91"/>
      <c r="X72" s="92"/>
      <c r="Y72" s="95"/>
      <c r="Z72" s="91"/>
      <c r="AA72" s="91"/>
      <c r="AB72" s="91"/>
      <c r="AC72" s="91"/>
      <c r="AD72" s="94"/>
      <c r="AE72" s="93"/>
      <c r="AF72" s="91"/>
      <c r="AG72" s="91"/>
      <c r="AH72" s="91"/>
      <c r="AI72" s="91"/>
      <c r="AJ72" s="92"/>
      <c r="AK72" s="95"/>
      <c r="AL72" s="91"/>
      <c r="AM72" s="91"/>
      <c r="AN72" s="91"/>
      <c r="AO72" s="91"/>
      <c r="AP72" s="94"/>
      <c r="AQ72" s="93"/>
      <c r="AR72" s="91"/>
      <c r="AS72" s="91"/>
      <c r="AT72" s="91"/>
      <c r="AU72" s="91"/>
      <c r="AV72" s="94"/>
      <c r="AW72" s="95"/>
      <c r="AX72" s="91"/>
      <c r="AY72" s="91"/>
      <c r="AZ72" s="91"/>
      <c r="BA72" s="91"/>
      <c r="BB72" s="94"/>
      <c r="BC72" s="93"/>
      <c r="BD72" s="91"/>
      <c r="BE72" s="91">
        <v>15</v>
      </c>
      <c r="BF72" s="91"/>
      <c r="BG72" s="91"/>
      <c r="BH72" s="92">
        <v>2</v>
      </c>
      <c r="BI72" s="95"/>
      <c r="BJ72" s="91"/>
      <c r="BK72" s="91"/>
      <c r="BL72" s="91"/>
      <c r="BM72" s="91"/>
      <c r="BN72" s="94"/>
      <c r="BO72" s="93"/>
      <c r="BP72" s="91"/>
      <c r="BQ72" s="91"/>
      <c r="BR72" s="91"/>
      <c r="BS72" s="91"/>
      <c r="BT72" s="94"/>
    </row>
    <row r="73" spans="2:72" s="12" customFormat="1" x14ac:dyDescent="0.25">
      <c r="B73" s="47"/>
      <c r="C73" s="225"/>
      <c r="D73" s="65" t="s">
        <v>75</v>
      </c>
      <c r="E73" s="66" t="s">
        <v>33</v>
      </c>
      <c r="F73" s="146">
        <f t="shared" si="25"/>
        <v>15</v>
      </c>
      <c r="G73" s="66">
        <f t="shared" si="41"/>
        <v>0</v>
      </c>
      <c r="H73" s="66">
        <f t="shared" si="40"/>
        <v>0</v>
      </c>
      <c r="I73" s="146">
        <f t="shared" si="42"/>
        <v>15</v>
      </c>
      <c r="J73" s="66">
        <f t="shared" si="45"/>
        <v>0</v>
      </c>
      <c r="K73" s="1">
        <f t="shared" si="43"/>
        <v>0</v>
      </c>
      <c r="L73" s="70">
        <f t="shared" si="44"/>
        <v>2</v>
      </c>
      <c r="M73" s="68"/>
      <c r="N73" s="66"/>
      <c r="O73" s="66"/>
      <c r="P73" s="66"/>
      <c r="Q73" s="66"/>
      <c r="R73" s="67"/>
      <c r="S73" s="69"/>
      <c r="T73" s="66"/>
      <c r="U73" s="66"/>
      <c r="V73" s="66"/>
      <c r="W73" s="66"/>
      <c r="X73" s="70"/>
      <c r="Y73" s="68"/>
      <c r="Z73" s="66"/>
      <c r="AA73" s="66"/>
      <c r="AB73" s="66"/>
      <c r="AC73" s="66"/>
      <c r="AD73" s="67"/>
      <c r="AE73" s="69"/>
      <c r="AF73" s="66"/>
      <c r="AG73" s="66"/>
      <c r="AH73" s="66"/>
      <c r="AI73" s="66"/>
      <c r="AJ73" s="70"/>
      <c r="AK73" s="68"/>
      <c r="AL73" s="66"/>
      <c r="AM73" s="66"/>
      <c r="AN73" s="66"/>
      <c r="AO73" s="66"/>
      <c r="AP73" s="67"/>
      <c r="AQ73" s="69"/>
      <c r="AR73" s="66"/>
      <c r="AS73" s="66"/>
      <c r="AT73" s="66"/>
      <c r="AU73" s="66"/>
      <c r="AV73" s="67"/>
      <c r="AW73" s="68"/>
      <c r="AX73" s="66"/>
      <c r="AY73" s="66"/>
      <c r="AZ73" s="66"/>
      <c r="BA73" s="66"/>
      <c r="BB73" s="67"/>
      <c r="BC73" s="69"/>
      <c r="BD73" s="66"/>
      <c r="BE73" s="66">
        <v>15</v>
      </c>
      <c r="BF73" s="66"/>
      <c r="BG73" s="66"/>
      <c r="BH73" s="70">
        <v>2</v>
      </c>
      <c r="BI73" s="68"/>
      <c r="BJ73" s="66"/>
      <c r="BK73" s="66"/>
      <c r="BL73" s="66"/>
      <c r="BM73" s="66"/>
      <c r="BN73" s="67"/>
      <c r="BO73" s="69"/>
      <c r="BP73" s="66"/>
      <c r="BQ73" s="66"/>
      <c r="BR73" s="66"/>
      <c r="BS73" s="66"/>
      <c r="BT73" s="67"/>
    </row>
    <row r="74" spans="2:72" s="88" customFormat="1" x14ac:dyDescent="0.25">
      <c r="B74" s="89"/>
      <c r="C74" s="225"/>
      <c r="D74" s="103" t="s">
        <v>76</v>
      </c>
      <c r="E74" s="91" t="s">
        <v>33</v>
      </c>
      <c r="F74" s="84">
        <f t="shared" si="25"/>
        <v>15</v>
      </c>
      <c r="G74" s="91">
        <f t="shared" si="41"/>
        <v>0</v>
      </c>
      <c r="H74" s="91">
        <f t="shared" si="40"/>
        <v>0</v>
      </c>
      <c r="I74" s="84">
        <f t="shared" si="42"/>
        <v>15</v>
      </c>
      <c r="J74" s="91">
        <f t="shared" si="45"/>
        <v>0</v>
      </c>
      <c r="K74" s="91">
        <f t="shared" si="43"/>
        <v>0</v>
      </c>
      <c r="L74" s="92">
        <f t="shared" si="44"/>
        <v>2</v>
      </c>
      <c r="M74" s="95"/>
      <c r="N74" s="91"/>
      <c r="O74" s="91"/>
      <c r="P74" s="91"/>
      <c r="Q74" s="91"/>
      <c r="R74" s="94"/>
      <c r="S74" s="93"/>
      <c r="T74" s="91"/>
      <c r="U74" s="91"/>
      <c r="V74" s="91"/>
      <c r="W74" s="91"/>
      <c r="X74" s="92"/>
      <c r="Y74" s="95"/>
      <c r="Z74" s="91"/>
      <c r="AA74" s="91"/>
      <c r="AB74" s="91"/>
      <c r="AC74" s="91"/>
      <c r="AD74" s="94"/>
      <c r="AE74" s="93"/>
      <c r="AF74" s="91"/>
      <c r="AG74" s="91"/>
      <c r="AH74" s="91"/>
      <c r="AI74" s="91"/>
      <c r="AJ74" s="92"/>
      <c r="AK74" s="95"/>
      <c r="AL74" s="91"/>
      <c r="AM74" s="91"/>
      <c r="AN74" s="91"/>
      <c r="AO74" s="91"/>
      <c r="AP74" s="94"/>
      <c r="AQ74" s="93"/>
      <c r="AR74" s="91"/>
      <c r="AS74" s="91"/>
      <c r="AT74" s="91"/>
      <c r="AU74" s="91"/>
      <c r="AV74" s="94"/>
      <c r="AW74" s="95"/>
      <c r="AX74" s="91"/>
      <c r="AY74" s="91"/>
      <c r="AZ74" s="91"/>
      <c r="BA74" s="91"/>
      <c r="BB74" s="94"/>
      <c r="BC74" s="93"/>
      <c r="BD74" s="91"/>
      <c r="BE74" s="91"/>
      <c r="BF74" s="91"/>
      <c r="BG74" s="91"/>
      <c r="BH74" s="92"/>
      <c r="BI74" s="95"/>
      <c r="BJ74" s="91"/>
      <c r="BK74" s="91">
        <v>15</v>
      </c>
      <c r="BL74" s="91"/>
      <c r="BM74" s="91"/>
      <c r="BN74" s="94">
        <v>2</v>
      </c>
      <c r="BO74" s="93"/>
      <c r="BP74" s="91"/>
      <c r="BQ74" s="91"/>
      <c r="BR74" s="91"/>
      <c r="BS74" s="91"/>
      <c r="BT74" s="94"/>
    </row>
    <row r="75" spans="2:72" s="12" customFormat="1" ht="15.75" thickBot="1" x14ac:dyDescent="0.3">
      <c r="B75" s="47"/>
      <c r="C75" s="225"/>
      <c r="D75" s="72" t="s">
        <v>77</v>
      </c>
      <c r="E75" s="73" t="s">
        <v>33</v>
      </c>
      <c r="F75" s="73">
        <f t="shared" si="25"/>
        <v>15</v>
      </c>
      <c r="G75" s="73">
        <f t="shared" si="41"/>
        <v>0</v>
      </c>
      <c r="H75" s="146">
        <f t="shared" si="40"/>
        <v>0</v>
      </c>
      <c r="I75" s="73">
        <f t="shared" si="42"/>
        <v>15</v>
      </c>
      <c r="J75" s="73">
        <f t="shared" si="45"/>
        <v>0</v>
      </c>
      <c r="K75" s="25">
        <f t="shared" si="43"/>
        <v>0</v>
      </c>
      <c r="L75" s="74">
        <f t="shared" si="44"/>
        <v>2</v>
      </c>
      <c r="M75" s="75"/>
      <c r="N75" s="73"/>
      <c r="O75" s="73"/>
      <c r="P75" s="73"/>
      <c r="Q75" s="73"/>
      <c r="R75" s="74"/>
      <c r="S75" s="76"/>
      <c r="T75" s="73"/>
      <c r="U75" s="73"/>
      <c r="V75" s="73"/>
      <c r="W75" s="73"/>
      <c r="X75" s="77"/>
      <c r="Y75" s="75"/>
      <c r="Z75" s="73"/>
      <c r="AA75" s="73"/>
      <c r="AB75" s="73"/>
      <c r="AC75" s="73"/>
      <c r="AD75" s="74"/>
      <c r="AE75" s="76"/>
      <c r="AF75" s="73"/>
      <c r="AG75" s="73"/>
      <c r="AH75" s="73"/>
      <c r="AI75" s="73"/>
      <c r="AJ75" s="77"/>
      <c r="AK75" s="75"/>
      <c r="AL75" s="73"/>
      <c r="AM75" s="73"/>
      <c r="AN75" s="73"/>
      <c r="AO75" s="73"/>
      <c r="AP75" s="74"/>
      <c r="AQ75" s="76"/>
      <c r="AR75" s="73"/>
      <c r="AS75" s="73"/>
      <c r="AT75" s="73"/>
      <c r="AU75" s="73"/>
      <c r="AV75" s="74"/>
      <c r="AW75" s="75"/>
      <c r="AX75" s="73"/>
      <c r="AY75" s="73"/>
      <c r="AZ75" s="73"/>
      <c r="BA75" s="73"/>
      <c r="BB75" s="74"/>
      <c r="BC75" s="76"/>
      <c r="BD75" s="73"/>
      <c r="BE75" s="73"/>
      <c r="BF75" s="73"/>
      <c r="BG75" s="73"/>
      <c r="BH75" s="77"/>
      <c r="BI75" s="75"/>
      <c r="BJ75" s="73"/>
      <c r="BK75" s="73">
        <v>15</v>
      </c>
      <c r="BL75" s="73"/>
      <c r="BM75" s="73"/>
      <c r="BN75" s="74">
        <v>2</v>
      </c>
      <c r="BO75" s="76"/>
      <c r="BP75" s="73"/>
      <c r="BQ75" s="73"/>
      <c r="BR75" s="73"/>
      <c r="BS75" s="73"/>
      <c r="BT75" s="74"/>
    </row>
    <row r="76" spans="2:72" s="88" customFormat="1" ht="15" customHeight="1" x14ac:dyDescent="0.25">
      <c r="B76" s="104"/>
      <c r="C76" s="215" t="s">
        <v>53</v>
      </c>
      <c r="D76" s="97" t="s">
        <v>78</v>
      </c>
      <c r="E76" s="84" t="s">
        <v>33</v>
      </c>
      <c r="F76" s="84">
        <f t="shared" si="25"/>
        <v>15</v>
      </c>
      <c r="G76" s="105">
        <f t="shared" si="41"/>
        <v>0</v>
      </c>
      <c r="H76" s="82">
        <f t="shared" ref="H76" si="46">SUM(N76,T76,Z76,AF76,AL76,AR76,AX76,BD76,BJ76,BP76)</f>
        <v>0</v>
      </c>
      <c r="I76" s="84">
        <f t="shared" si="42"/>
        <v>15</v>
      </c>
      <c r="J76" s="84">
        <f t="shared" si="45"/>
        <v>0</v>
      </c>
      <c r="K76" s="84">
        <f t="shared" si="43"/>
        <v>0</v>
      </c>
      <c r="L76" s="101">
        <f t="shared" si="44"/>
        <v>2</v>
      </c>
      <c r="M76" s="99"/>
      <c r="N76" s="84"/>
      <c r="O76" s="84"/>
      <c r="P76" s="84"/>
      <c r="Q76" s="84"/>
      <c r="R76" s="98"/>
      <c r="S76" s="100"/>
      <c r="T76" s="84"/>
      <c r="U76" s="84"/>
      <c r="V76" s="84"/>
      <c r="W76" s="84"/>
      <c r="X76" s="101"/>
      <c r="Y76" s="99"/>
      <c r="Z76" s="84"/>
      <c r="AA76" s="84"/>
      <c r="AB76" s="84"/>
      <c r="AC76" s="84"/>
      <c r="AD76" s="98"/>
      <c r="AE76" s="100"/>
      <c r="AF76" s="84"/>
      <c r="AG76" s="84"/>
      <c r="AH76" s="84"/>
      <c r="AI76" s="84"/>
      <c r="AJ76" s="101"/>
      <c r="AK76" s="99"/>
      <c r="AL76" s="84"/>
      <c r="AM76" s="84">
        <v>15</v>
      </c>
      <c r="AN76" s="84"/>
      <c r="AO76" s="84"/>
      <c r="AP76" s="98">
        <v>2</v>
      </c>
      <c r="AQ76" s="100"/>
      <c r="AR76" s="84"/>
      <c r="AS76" s="84"/>
      <c r="AT76" s="84"/>
      <c r="AU76" s="84"/>
      <c r="AV76" s="98"/>
      <c r="AW76" s="99"/>
      <c r="AX76" s="84"/>
      <c r="AY76" s="84"/>
      <c r="AZ76" s="84"/>
      <c r="BA76" s="84"/>
      <c r="BB76" s="98"/>
      <c r="BC76" s="100"/>
      <c r="BD76" s="84"/>
      <c r="BE76" s="84"/>
      <c r="BF76" s="84"/>
      <c r="BG76" s="84"/>
      <c r="BH76" s="101"/>
      <c r="BI76" s="99"/>
      <c r="BJ76" s="84"/>
      <c r="BK76" s="84"/>
      <c r="BL76" s="84"/>
      <c r="BM76" s="84"/>
      <c r="BN76" s="98"/>
      <c r="BO76" s="100"/>
      <c r="BP76" s="84"/>
      <c r="BQ76" s="84"/>
      <c r="BR76" s="84"/>
      <c r="BS76" s="84"/>
      <c r="BT76" s="98"/>
    </row>
    <row r="77" spans="2:72" s="12" customFormat="1" x14ac:dyDescent="0.25">
      <c r="B77" s="47"/>
      <c r="C77" s="216"/>
      <c r="D77" s="65" t="s">
        <v>79</v>
      </c>
      <c r="E77" s="66" t="s">
        <v>33</v>
      </c>
      <c r="F77" s="146">
        <f t="shared" si="25"/>
        <v>15</v>
      </c>
      <c r="G77" s="66">
        <f t="shared" si="41"/>
        <v>0</v>
      </c>
      <c r="H77" s="66">
        <f t="shared" si="40"/>
        <v>0</v>
      </c>
      <c r="I77" s="146">
        <f t="shared" si="42"/>
        <v>15</v>
      </c>
      <c r="J77" s="66">
        <f t="shared" si="45"/>
        <v>0</v>
      </c>
      <c r="K77" s="66">
        <f t="shared" si="43"/>
        <v>0</v>
      </c>
      <c r="L77" s="70">
        <f t="shared" si="44"/>
        <v>2</v>
      </c>
      <c r="M77" s="68"/>
      <c r="N77" s="66"/>
      <c r="O77" s="66"/>
      <c r="P77" s="66"/>
      <c r="Q77" s="66"/>
      <c r="R77" s="67"/>
      <c r="S77" s="69"/>
      <c r="T77" s="66"/>
      <c r="U77" s="66"/>
      <c r="V77" s="66"/>
      <c r="W77" s="66"/>
      <c r="X77" s="70"/>
      <c r="Y77" s="68"/>
      <c r="Z77" s="66"/>
      <c r="AA77" s="66"/>
      <c r="AB77" s="66"/>
      <c r="AC77" s="66"/>
      <c r="AD77" s="67"/>
      <c r="AE77" s="69"/>
      <c r="AF77" s="66"/>
      <c r="AG77" s="66"/>
      <c r="AH77" s="66"/>
      <c r="AI77" s="66"/>
      <c r="AJ77" s="70"/>
      <c r="AK77" s="68"/>
      <c r="AL77" s="66"/>
      <c r="AM77" s="66">
        <v>15</v>
      </c>
      <c r="AN77" s="66"/>
      <c r="AO77" s="66"/>
      <c r="AP77" s="67">
        <v>2</v>
      </c>
      <c r="AQ77" s="69"/>
      <c r="AR77" s="66"/>
      <c r="AS77" s="66"/>
      <c r="AT77" s="66"/>
      <c r="AU77" s="66"/>
      <c r="AV77" s="67"/>
      <c r="AW77" s="68"/>
      <c r="AX77" s="66"/>
      <c r="AY77" s="66"/>
      <c r="AZ77" s="66"/>
      <c r="BA77" s="66"/>
      <c r="BB77" s="67"/>
      <c r="BC77" s="69"/>
      <c r="BD77" s="66"/>
      <c r="BE77" s="66"/>
      <c r="BF77" s="66"/>
      <c r="BG77" s="66"/>
      <c r="BH77" s="70"/>
      <c r="BI77" s="68"/>
      <c r="BJ77" s="66"/>
      <c r="BK77" s="66"/>
      <c r="BL77" s="66"/>
      <c r="BM77" s="66"/>
      <c r="BN77" s="67"/>
      <c r="BO77" s="69"/>
      <c r="BP77" s="66"/>
      <c r="BQ77" s="66"/>
      <c r="BR77" s="66"/>
      <c r="BS77" s="66"/>
      <c r="BT77" s="67"/>
    </row>
    <row r="78" spans="2:72" s="88" customFormat="1" x14ac:dyDescent="0.25">
      <c r="B78" s="89"/>
      <c r="C78" s="216"/>
      <c r="D78" s="102" t="s">
        <v>36</v>
      </c>
      <c r="E78" s="91" t="s">
        <v>33</v>
      </c>
      <c r="F78" s="84">
        <f t="shared" si="25"/>
        <v>15</v>
      </c>
      <c r="G78" s="91">
        <f t="shared" si="41"/>
        <v>0</v>
      </c>
      <c r="H78" s="91">
        <f t="shared" si="40"/>
        <v>0</v>
      </c>
      <c r="I78" s="84">
        <f t="shared" si="42"/>
        <v>15</v>
      </c>
      <c r="J78" s="91">
        <f t="shared" si="45"/>
        <v>0</v>
      </c>
      <c r="K78" s="91">
        <f t="shared" si="43"/>
        <v>0</v>
      </c>
      <c r="L78" s="92">
        <f t="shared" si="44"/>
        <v>2</v>
      </c>
      <c r="M78" s="95"/>
      <c r="N78" s="91"/>
      <c r="O78" s="91"/>
      <c r="P78" s="91"/>
      <c r="Q78" s="91"/>
      <c r="R78" s="94"/>
      <c r="S78" s="93"/>
      <c r="T78" s="91"/>
      <c r="U78" s="91"/>
      <c r="V78" s="91"/>
      <c r="W78" s="91"/>
      <c r="X78" s="92"/>
      <c r="Y78" s="95"/>
      <c r="Z78" s="91"/>
      <c r="AA78" s="91"/>
      <c r="AB78" s="91"/>
      <c r="AC78" s="91"/>
      <c r="AD78" s="94"/>
      <c r="AE78" s="93"/>
      <c r="AF78" s="91"/>
      <c r="AG78" s="91"/>
      <c r="AH78" s="91"/>
      <c r="AI78" s="91"/>
      <c r="AJ78" s="92"/>
      <c r="AK78" s="95"/>
      <c r="AL78" s="91"/>
      <c r="AM78" s="91"/>
      <c r="AN78" s="91"/>
      <c r="AO78" s="91"/>
      <c r="AP78" s="94"/>
      <c r="AQ78" s="93"/>
      <c r="AR78" s="91"/>
      <c r="AS78" s="91">
        <v>15</v>
      </c>
      <c r="AT78" s="91"/>
      <c r="AU78" s="91"/>
      <c r="AV78" s="94">
        <v>2</v>
      </c>
      <c r="AW78" s="95"/>
      <c r="AX78" s="91"/>
      <c r="AY78" s="91"/>
      <c r="AZ78" s="91"/>
      <c r="BA78" s="91"/>
      <c r="BB78" s="94"/>
      <c r="BC78" s="93"/>
      <c r="BD78" s="91"/>
      <c r="BE78" s="91"/>
      <c r="BF78" s="91"/>
      <c r="BG78" s="91"/>
      <c r="BH78" s="92"/>
      <c r="BI78" s="95"/>
      <c r="BJ78" s="91"/>
      <c r="BK78" s="91"/>
      <c r="BL78" s="91"/>
      <c r="BM78" s="91"/>
      <c r="BN78" s="94"/>
      <c r="BO78" s="93"/>
      <c r="BP78" s="91"/>
      <c r="BQ78" s="91"/>
      <c r="BR78" s="91"/>
      <c r="BS78" s="91"/>
      <c r="BT78" s="94"/>
    </row>
    <row r="79" spans="2:72" s="79" customFormat="1" x14ac:dyDescent="0.25">
      <c r="B79" s="147"/>
      <c r="C79" s="216"/>
      <c r="D79" s="65" t="s">
        <v>80</v>
      </c>
      <c r="E79" s="66" t="s">
        <v>33</v>
      </c>
      <c r="F79" s="146">
        <f t="shared" si="25"/>
        <v>15</v>
      </c>
      <c r="G79" s="66">
        <f t="shared" si="41"/>
        <v>0</v>
      </c>
      <c r="H79" s="66">
        <f t="shared" si="40"/>
        <v>0</v>
      </c>
      <c r="I79" s="146">
        <f t="shared" si="42"/>
        <v>15</v>
      </c>
      <c r="J79" s="66">
        <f t="shared" si="45"/>
        <v>0</v>
      </c>
      <c r="K79" s="66">
        <f t="shared" si="43"/>
        <v>0</v>
      </c>
      <c r="L79" s="70">
        <f t="shared" si="44"/>
        <v>2</v>
      </c>
      <c r="M79" s="68"/>
      <c r="N79" s="66"/>
      <c r="O79" s="66"/>
      <c r="P79" s="66"/>
      <c r="Q79" s="66"/>
      <c r="R79" s="67"/>
      <c r="S79" s="69"/>
      <c r="T79" s="66"/>
      <c r="U79" s="66"/>
      <c r="V79" s="66"/>
      <c r="W79" s="66"/>
      <c r="X79" s="70"/>
      <c r="Y79" s="68"/>
      <c r="Z79" s="66"/>
      <c r="AA79" s="66"/>
      <c r="AB79" s="66"/>
      <c r="AC79" s="66"/>
      <c r="AD79" s="67"/>
      <c r="AE79" s="69"/>
      <c r="AF79" s="66"/>
      <c r="AG79" s="66"/>
      <c r="AH79" s="66"/>
      <c r="AI79" s="66"/>
      <c r="AJ79" s="70"/>
      <c r="AK79" s="68"/>
      <c r="AL79" s="66"/>
      <c r="AM79" s="66"/>
      <c r="AN79" s="66"/>
      <c r="AO79" s="66"/>
      <c r="AP79" s="67"/>
      <c r="AQ79" s="69"/>
      <c r="AR79" s="66"/>
      <c r="AS79" s="66">
        <v>15</v>
      </c>
      <c r="AT79" s="66"/>
      <c r="AU79" s="66"/>
      <c r="AV79" s="67">
        <v>2</v>
      </c>
      <c r="AW79" s="68"/>
      <c r="AX79" s="66"/>
      <c r="AY79" s="66"/>
      <c r="AZ79" s="66"/>
      <c r="BA79" s="66"/>
      <c r="BB79" s="67"/>
      <c r="BC79" s="69"/>
      <c r="BD79" s="66"/>
      <c r="BE79" s="66"/>
      <c r="BF79" s="66"/>
      <c r="BG79" s="66"/>
      <c r="BH79" s="70"/>
      <c r="BI79" s="68"/>
      <c r="BJ79" s="66"/>
      <c r="BK79" s="66"/>
      <c r="BL79" s="66"/>
      <c r="BM79" s="66"/>
      <c r="BN79" s="67"/>
      <c r="BO79" s="69"/>
      <c r="BP79" s="66"/>
      <c r="BQ79" s="66"/>
      <c r="BR79" s="66"/>
      <c r="BS79" s="66"/>
      <c r="BT79" s="67"/>
    </row>
    <row r="80" spans="2:72" s="88" customFormat="1" x14ac:dyDescent="0.25">
      <c r="B80" s="89"/>
      <c r="C80" s="216"/>
      <c r="D80" s="102" t="s">
        <v>81</v>
      </c>
      <c r="E80" s="91" t="s">
        <v>33</v>
      </c>
      <c r="F80" s="84">
        <f t="shared" si="25"/>
        <v>15</v>
      </c>
      <c r="G80" s="106">
        <f t="shared" si="41"/>
        <v>0</v>
      </c>
      <c r="H80" s="91">
        <f t="shared" si="40"/>
        <v>0</v>
      </c>
      <c r="I80" s="84">
        <f t="shared" si="42"/>
        <v>15</v>
      </c>
      <c r="J80" s="91">
        <f t="shared" si="45"/>
        <v>0</v>
      </c>
      <c r="K80" s="91">
        <f t="shared" si="43"/>
        <v>0</v>
      </c>
      <c r="L80" s="92">
        <f t="shared" si="44"/>
        <v>2</v>
      </c>
      <c r="M80" s="95"/>
      <c r="N80" s="91"/>
      <c r="O80" s="91"/>
      <c r="P80" s="91"/>
      <c r="Q80" s="91"/>
      <c r="R80" s="94"/>
      <c r="S80" s="93"/>
      <c r="T80" s="91"/>
      <c r="U80" s="91"/>
      <c r="V80" s="91"/>
      <c r="W80" s="91"/>
      <c r="X80" s="92"/>
      <c r="Y80" s="95"/>
      <c r="Z80" s="91"/>
      <c r="AA80" s="91"/>
      <c r="AB80" s="91"/>
      <c r="AC80" s="91"/>
      <c r="AD80" s="94"/>
      <c r="AE80" s="93"/>
      <c r="AF80" s="91"/>
      <c r="AG80" s="91"/>
      <c r="AH80" s="91"/>
      <c r="AI80" s="91"/>
      <c r="AJ80" s="92"/>
      <c r="AK80" s="95"/>
      <c r="AL80" s="91"/>
      <c r="AM80" s="91"/>
      <c r="AN80" s="91"/>
      <c r="AO80" s="91"/>
      <c r="AP80" s="94"/>
      <c r="AQ80" s="93"/>
      <c r="AR80" s="91"/>
      <c r="AS80" s="91"/>
      <c r="AT80" s="91"/>
      <c r="AU80" s="91"/>
      <c r="AV80" s="94"/>
      <c r="AW80" s="95"/>
      <c r="AX80" s="91"/>
      <c r="AY80" s="91">
        <v>15</v>
      </c>
      <c r="AZ80" s="91"/>
      <c r="BA80" s="91"/>
      <c r="BB80" s="94">
        <v>2</v>
      </c>
      <c r="BC80" s="93"/>
      <c r="BD80" s="91"/>
      <c r="BE80" s="91"/>
      <c r="BF80" s="91"/>
      <c r="BG80" s="91"/>
      <c r="BH80" s="92"/>
      <c r="BI80" s="95"/>
      <c r="BJ80" s="91"/>
      <c r="BK80" s="91"/>
      <c r="BL80" s="91"/>
      <c r="BM80" s="91"/>
      <c r="BN80" s="94"/>
      <c r="BO80" s="93"/>
      <c r="BP80" s="91"/>
      <c r="BQ80" s="91"/>
      <c r="BR80" s="91"/>
      <c r="BS80" s="91"/>
      <c r="BT80" s="94"/>
    </row>
    <row r="81" spans="2:72" s="79" customFormat="1" x14ac:dyDescent="0.25">
      <c r="B81" s="147"/>
      <c r="C81" s="216"/>
      <c r="D81" s="65" t="s">
        <v>82</v>
      </c>
      <c r="E81" s="66" t="s">
        <v>33</v>
      </c>
      <c r="F81" s="146">
        <f t="shared" si="25"/>
        <v>15</v>
      </c>
      <c r="G81" s="66">
        <f t="shared" si="41"/>
        <v>0</v>
      </c>
      <c r="H81" s="66">
        <f t="shared" si="40"/>
        <v>0</v>
      </c>
      <c r="I81" s="146">
        <f t="shared" si="42"/>
        <v>15</v>
      </c>
      <c r="J81" s="66">
        <f t="shared" si="45"/>
        <v>0</v>
      </c>
      <c r="K81" s="66">
        <f t="shared" si="43"/>
        <v>0</v>
      </c>
      <c r="L81" s="70">
        <f t="shared" si="44"/>
        <v>2</v>
      </c>
      <c r="M81" s="68"/>
      <c r="N81" s="66"/>
      <c r="O81" s="66"/>
      <c r="P81" s="66"/>
      <c r="Q81" s="66"/>
      <c r="R81" s="67"/>
      <c r="S81" s="69"/>
      <c r="T81" s="66"/>
      <c r="U81" s="66"/>
      <c r="V81" s="66"/>
      <c r="W81" s="66"/>
      <c r="X81" s="70"/>
      <c r="Y81" s="68"/>
      <c r="Z81" s="66"/>
      <c r="AA81" s="66"/>
      <c r="AB81" s="66"/>
      <c r="AC81" s="66"/>
      <c r="AD81" s="67"/>
      <c r="AE81" s="69"/>
      <c r="AF81" s="66"/>
      <c r="AG81" s="66"/>
      <c r="AH81" s="66"/>
      <c r="AI81" s="66"/>
      <c r="AJ81" s="70"/>
      <c r="AK81" s="68"/>
      <c r="AL81" s="66"/>
      <c r="AM81" s="66"/>
      <c r="AN81" s="66"/>
      <c r="AO81" s="66"/>
      <c r="AP81" s="67"/>
      <c r="AQ81" s="69"/>
      <c r="AR81" s="66"/>
      <c r="AS81" s="66"/>
      <c r="AT81" s="66"/>
      <c r="AU81" s="66"/>
      <c r="AV81" s="67"/>
      <c r="AW81" s="68"/>
      <c r="AX81" s="66"/>
      <c r="AY81" s="66">
        <v>15</v>
      </c>
      <c r="AZ81" s="66"/>
      <c r="BA81" s="66"/>
      <c r="BB81" s="67">
        <v>2</v>
      </c>
      <c r="BC81" s="69"/>
      <c r="BD81" s="66"/>
      <c r="BE81" s="66"/>
      <c r="BF81" s="66"/>
      <c r="BG81" s="66"/>
      <c r="BH81" s="70"/>
      <c r="BI81" s="68"/>
      <c r="BJ81" s="66"/>
      <c r="BK81" s="66"/>
      <c r="BL81" s="66"/>
      <c r="BM81" s="66"/>
      <c r="BN81" s="67"/>
      <c r="BO81" s="69"/>
      <c r="BP81" s="66"/>
      <c r="BQ81" s="66"/>
      <c r="BR81" s="66"/>
      <c r="BS81" s="66"/>
      <c r="BT81" s="67"/>
    </row>
    <row r="82" spans="2:72" s="88" customFormat="1" x14ac:dyDescent="0.25">
      <c r="B82" s="89"/>
      <c r="C82" s="216"/>
      <c r="D82" s="102" t="s">
        <v>83</v>
      </c>
      <c r="E82" s="91" t="s">
        <v>33</v>
      </c>
      <c r="F82" s="84">
        <f t="shared" si="25"/>
        <v>15</v>
      </c>
      <c r="G82" s="91">
        <f t="shared" si="41"/>
        <v>0</v>
      </c>
      <c r="H82" s="91">
        <f t="shared" si="40"/>
        <v>0</v>
      </c>
      <c r="I82" s="84">
        <f t="shared" si="42"/>
        <v>15</v>
      </c>
      <c r="J82" s="91">
        <f t="shared" si="45"/>
        <v>0</v>
      </c>
      <c r="K82" s="91">
        <f t="shared" si="43"/>
        <v>0</v>
      </c>
      <c r="L82" s="92">
        <f t="shared" si="44"/>
        <v>2</v>
      </c>
      <c r="M82" s="95"/>
      <c r="N82" s="91"/>
      <c r="O82" s="91"/>
      <c r="P82" s="91"/>
      <c r="Q82" s="91"/>
      <c r="R82" s="94"/>
      <c r="S82" s="93"/>
      <c r="T82" s="91"/>
      <c r="U82" s="91"/>
      <c r="V82" s="91"/>
      <c r="W82" s="91"/>
      <c r="X82" s="92"/>
      <c r="Y82" s="95"/>
      <c r="Z82" s="91"/>
      <c r="AA82" s="91"/>
      <c r="AB82" s="91"/>
      <c r="AC82" s="91"/>
      <c r="AD82" s="94"/>
      <c r="AE82" s="93"/>
      <c r="AF82" s="91"/>
      <c r="AG82" s="91"/>
      <c r="AH82" s="91"/>
      <c r="AI82" s="91"/>
      <c r="AJ82" s="92"/>
      <c r="AK82" s="95"/>
      <c r="AL82" s="91"/>
      <c r="AM82" s="91"/>
      <c r="AN82" s="91"/>
      <c r="AO82" s="91"/>
      <c r="AP82" s="94"/>
      <c r="AQ82" s="93"/>
      <c r="AR82" s="91"/>
      <c r="AS82" s="91"/>
      <c r="AT82" s="91"/>
      <c r="AU82" s="91"/>
      <c r="AV82" s="94"/>
      <c r="AW82" s="95"/>
      <c r="AX82" s="91"/>
      <c r="AY82" s="91"/>
      <c r="AZ82" s="91"/>
      <c r="BA82" s="91"/>
      <c r="BB82" s="94"/>
      <c r="BC82" s="93"/>
      <c r="BD82" s="91"/>
      <c r="BE82" s="91">
        <v>15</v>
      </c>
      <c r="BF82" s="91"/>
      <c r="BG82" s="91"/>
      <c r="BH82" s="92">
        <v>2</v>
      </c>
      <c r="BI82" s="95"/>
      <c r="BJ82" s="91"/>
      <c r="BK82" s="91"/>
      <c r="BL82" s="91"/>
      <c r="BM82" s="91"/>
      <c r="BN82" s="94"/>
      <c r="BO82" s="93"/>
      <c r="BP82" s="91"/>
      <c r="BQ82" s="91"/>
      <c r="BR82" s="91"/>
      <c r="BS82" s="91"/>
      <c r="BT82" s="94"/>
    </row>
    <row r="83" spans="2:72" s="79" customFormat="1" x14ac:dyDescent="0.25">
      <c r="B83" s="147"/>
      <c r="C83" s="216"/>
      <c r="D83" s="65" t="s">
        <v>84</v>
      </c>
      <c r="E83" s="66" t="s">
        <v>33</v>
      </c>
      <c r="F83" s="146">
        <f t="shared" si="25"/>
        <v>15</v>
      </c>
      <c r="G83" s="66">
        <f t="shared" si="41"/>
        <v>0</v>
      </c>
      <c r="H83" s="66">
        <f t="shared" si="40"/>
        <v>0</v>
      </c>
      <c r="I83" s="146">
        <f t="shared" si="42"/>
        <v>15</v>
      </c>
      <c r="J83" s="66">
        <f t="shared" si="45"/>
        <v>0</v>
      </c>
      <c r="K83" s="66">
        <f t="shared" si="43"/>
        <v>0</v>
      </c>
      <c r="L83" s="70">
        <f t="shared" si="44"/>
        <v>2</v>
      </c>
      <c r="M83" s="68"/>
      <c r="N83" s="66"/>
      <c r="O83" s="66"/>
      <c r="P83" s="66"/>
      <c r="Q83" s="66"/>
      <c r="R83" s="67"/>
      <c r="S83" s="69"/>
      <c r="T83" s="66"/>
      <c r="U83" s="66"/>
      <c r="V83" s="66"/>
      <c r="W83" s="66"/>
      <c r="X83" s="70"/>
      <c r="Y83" s="68"/>
      <c r="Z83" s="66"/>
      <c r="AA83" s="66"/>
      <c r="AB83" s="66"/>
      <c r="AC83" s="66"/>
      <c r="AD83" s="67"/>
      <c r="AE83" s="69"/>
      <c r="AF83" s="66"/>
      <c r="AG83" s="66"/>
      <c r="AH83" s="66"/>
      <c r="AI83" s="66"/>
      <c r="AJ83" s="70"/>
      <c r="AK83" s="68"/>
      <c r="AL83" s="66"/>
      <c r="AM83" s="66"/>
      <c r="AN83" s="66"/>
      <c r="AO83" s="66"/>
      <c r="AP83" s="67"/>
      <c r="AQ83" s="69"/>
      <c r="AR83" s="66"/>
      <c r="AS83" s="66"/>
      <c r="AT83" s="66"/>
      <c r="AU83" s="66"/>
      <c r="AV83" s="67"/>
      <c r="AW83" s="68"/>
      <c r="AX83" s="66"/>
      <c r="AY83" s="66"/>
      <c r="AZ83" s="66"/>
      <c r="BA83" s="66"/>
      <c r="BB83" s="67"/>
      <c r="BC83" s="69"/>
      <c r="BD83" s="66"/>
      <c r="BE83" s="66">
        <v>15</v>
      </c>
      <c r="BF83" s="66"/>
      <c r="BG83" s="66"/>
      <c r="BH83" s="70">
        <v>2</v>
      </c>
      <c r="BI83" s="68"/>
      <c r="BJ83" s="66"/>
      <c r="BK83" s="66"/>
      <c r="BL83" s="66"/>
      <c r="BM83" s="66"/>
      <c r="BN83" s="67"/>
      <c r="BO83" s="69"/>
      <c r="BP83" s="66"/>
      <c r="BQ83" s="66"/>
      <c r="BR83" s="66"/>
      <c r="BS83" s="66"/>
      <c r="BT83" s="67"/>
    </row>
    <row r="84" spans="2:72" s="88" customFormat="1" x14ac:dyDescent="0.25">
      <c r="B84" s="89"/>
      <c r="C84" s="216"/>
      <c r="D84" s="102" t="s">
        <v>85</v>
      </c>
      <c r="E84" s="91" t="s">
        <v>33</v>
      </c>
      <c r="F84" s="84">
        <f t="shared" si="25"/>
        <v>15</v>
      </c>
      <c r="G84" s="91">
        <f t="shared" si="41"/>
        <v>0</v>
      </c>
      <c r="H84" s="91">
        <f t="shared" si="40"/>
        <v>0</v>
      </c>
      <c r="I84" s="84">
        <f t="shared" si="42"/>
        <v>15</v>
      </c>
      <c r="J84" s="91">
        <f t="shared" si="45"/>
        <v>0</v>
      </c>
      <c r="K84" s="91">
        <f t="shared" si="43"/>
        <v>0</v>
      </c>
      <c r="L84" s="92">
        <f t="shared" si="44"/>
        <v>2</v>
      </c>
      <c r="M84" s="95"/>
      <c r="N84" s="91"/>
      <c r="O84" s="91"/>
      <c r="P84" s="91"/>
      <c r="Q84" s="91"/>
      <c r="R84" s="94"/>
      <c r="S84" s="93"/>
      <c r="T84" s="91"/>
      <c r="U84" s="91"/>
      <c r="V84" s="91"/>
      <c r="W84" s="91"/>
      <c r="X84" s="92"/>
      <c r="Y84" s="95"/>
      <c r="Z84" s="91"/>
      <c r="AA84" s="91"/>
      <c r="AB84" s="91"/>
      <c r="AC84" s="91"/>
      <c r="AD84" s="94"/>
      <c r="AE84" s="93"/>
      <c r="AF84" s="91"/>
      <c r="AG84" s="91"/>
      <c r="AH84" s="91"/>
      <c r="AI84" s="91"/>
      <c r="AJ84" s="92"/>
      <c r="AK84" s="95"/>
      <c r="AL84" s="91"/>
      <c r="AM84" s="91"/>
      <c r="AN84" s="91"/>
      <c r="AO84" s="91"/>
      <c r="AP84" s="94"/>
      <c r="AQ84" s="93"/>
      <c r="AR84" s="91"/>
      <c r="AS84" s="91"/>
      <c r="AT84" s="91"/>
      <c r="AU84" s="91"/>
      <c r="AV84" s="94"/>
      <c r="AW84" s="95"/>
      <c r="AX84" s="91"/>
      <c r="AY84" s="91"/>
      <c r="AZ84" s="91"/>
      <c r="BA84" s="91"/>
      <c r="BB84" s="94"/>
      <c r="BC84" s="93"/>
      <c r="BD84" s="91"/>
      <c r="BE84" s="91"/>
      <c r="BF84" s="91"/>
      <c r="BG84" s="91"/>
      <c r="BH84" s="92"/>
      <c r="BI84" s="95"/>
      <c r="BJ84" s="91"/>
      <c r="BK84" s="91">
        <v>15</v>
      </c>
      <c r="BL84" s="91"/>
      <c r="BM84" s="91"/>
      <c r="BN84" s="94">
        <v>2</v>
      </c>
      <c r="BO84" s="93"/>
      <c r="BP84" s="91"/>
      <c r="BQ84" s="91"/>
      <c r="BR84" s="91"/>
      <c r="BS84" s="91"/>
      <c r="BT84" s="94"/>
    </row>
    <row r="85" spans="2:72" s="79" customFormat="1" ht="15.75" thickBot="1" x14ac:dyDescent="0.3">
      <c r="B85" s="147"/>
      <c r="C85" s="217"/>
      <c r="D85" s="63" t="s">
        <v>86</v>
      </c>
      <c r="E85" s="73" t="s">
        <v>33</v>
      </c>
      <c r="F85" s="73">
        <f t="shared" si="25"/>
        <v>15</v>
      </c>
      <c r="G85" s="73">
        <f t="shared" si="41"/>
        <v>0</v>
      </c>
      <c r="H85" s="146">
        <f t="shared" si="40"/>
        <v>0</v>
      </c>
      <c r="I85" s="73">
        <f t="shared" si="42"/>
        <v>15</v>
      </c>
      <c r="J85" s="73">
        <f t="shared" si="45"/>
        <v>0</v>
      </c>
      <c r="K85" s="73">
        <f t="shared" si="43"/>
        <v>0</v>
      </c>
      <c r="L85" s="74">
        <f t="shared" si="44"/>
        <v>2</v>
      </c>
      <c r="M85" s="75"/>
      <c r="N85" s="73"/>
      <c r="O85" s="73"/>
      <c r="P85" s="73"/>
      <c r="Q85" s="73"/>
      <c r="R85" s="74"/>
      <c r="S85" s="76"/>
      <c r="T85" s="73"/>
      <c r="U85" s="73"/>
      <c r="V85" s="73"/>
      <c r="W85" s="73"/>
      <c r="X85" s="77"/>
      <c r="Y85" s="75"/>
      <c r="Z85" s="73"/>
      <c r="AA85" s="73"/>
      <c r="AB85" s="73"/>
      <c r="AC85" s="73"/>
      <c r="AD85" s="74"/>
      <c r="AE85" s="76"/>
      <c r="AF85" s="73"/>
      <c r="AG85" s="73"/>
      <c r="AH85" s="73"/>
      <c r="AI85" s="73"/>
      <c r="AJ85" s="77"/>
      <c r="AK85" s="75"/>
      <c r="AL85" s="73"/>
      <c r="AM85" s="73"/>
      <c r="AN85" s="73"/>
      <c r="AO85" s="73"/>
      <c r="AP85" s="74"/>
      <c r="AQ85" s="76"/>
      <c r="AR85" s="73"/>
      <c r="AS85" s="73"/>
      <c r="AT85" s="73"/>
      <c r="AU85" s="73"/>
      <c r="AV85" s="74"/>
      <c r="AW85" s="75"/>
      <c r="AX85" s="73"/>
      <c r="AY85" s="73"/>
      <c r="AZ85" s="73"/>
      <c r="BA85" s="73"/>
      <c r="BB85" s="74"/>
      <c r="BC85" s="76"/>
      <c r="BD85" s="73"/>
      <c r="BE85" s="73"/>
      <c r="BF85" s="73"/>
      <c r="BG85" s="73"/>
      <c r="BH85" s="77"/>
      <c r="BI85" s="75"/>
      <c r="BJ85" s="73"/>
      <c r="BK85" s="73">
        <v>15</v>
      </c>
      <c r="BL85" s="73"/>
      <c r="BM85" s="73"/>
      <c r="BN85" s="74">
        <v>2</v>
      </c>
      <c r="BO85" s="76"/>
      <c r="BP85" s="73"/>
      <c r="BQ85" s="73"/>
      <c r="BR85" s="73"/>
      <c r="BS85" s="73"/>
      <c r="BT85" s="74"/>
    </row>
    <row r="86" spans="2:72" s="88" customFormat="1" x14ac:dyDescent="0.25">
      <c r="B86" s="89"/>
      <c r="C86" s="211" t="s">
        <v>54</v>
      </c>
      <c r="D86" s="97" t="s">
        <v>87</v>
      </c>
      <c r="E86" s="84" t="s">
        <v>33</v>
      </c>
      <c r="F86" s="84">
        <f t="shared" si="25"/>
        <v>15</v>
      </c>
      <c r="G86" s="105">
        <f t="shared" ref="G86:G95" si="47">SUM(M86,S86)</f>
        <v>0</v>
      </c>
      <c r="H86" s="82">
        <f t="shared" si="40"/>
        <v>0</v>
      </c>
      <c r="I86" s="84">
        <f t="shared" si="42"/>
        <v>15</v>
      </c>
      <c r="J86" s="84">
        <f t="shared" si="45"/>
        <v>0</v>
      </c>
      <c r="K86" s="84">
        <f t="shared" si="43"/>
        <v>0</v>
      </c>
      <c r="L86" s="101">
        <f t="shared" si="44"/>
        <v>2</v>
      </c>
      <c r="M86" s="99"/>
      <c r="N86" s="84"/>
      <c r="O86" s="84"/>
      <c r="P86" s="84"/>
      <c r="Q86" s="84"/>
      <c r="R86" s="98"/>
      <c r="S86" s="100"/>
      <c r="T86" s="84"/>
      <c r="U86" s="84"/>
      <c r="V86" s="84"/>
      <c r="W86" s="84"/>
      <c r="X86" s="101"/>
      <c r="Y86" s="99"/>
      <c r="Z86" s="84"/>
      <c r="AA86" s="84"/>
      <c r="AB86" s="84"/>
      <c r="AC86" s="84"/>
      <c r="AD86" s="98"/>
      <c r="AE86" s="100"/>
      <c r="AF86" s="84"/>
      <c r="AG86" s="84"/>
      <c r="AH86" s="84"/>
      <c r="AI86" s="84"/>
      <c r="AJ86" s="101"/>
      <c r="AK86" s="99"/>
      <c r="AL86" s="84"/>
      <c r="AM86" s="84">
        <v>15</v>
      </c>
      <c r="AN86" s="84"/>
      <c r="AO86" s="84"/>
      <c r="AP86" s="98">
        <v>2</v>
      </c>
      <c r="AQ86" s="100"/>
      <c r="AR86" s="84"/>
      <c r="AS86" s="84"/>
      <c r="AT86" s="84"/>
      <c r="AU86" s="84"/>
      <c r="AV86" s="98"/>
      <c r="AW86" s="99"/>
      <c r="AX86" s="84"/>
      <c r="AY86" s="84"/>
      <c r="AZ86" s="84"/>
      <c r="BA86" s="84"/>
      <c r="BB86" s="98"/>
      <c r="BC86" s="100"/>
      <c r="BD86" s="84"/>
      <c r="BE86" s="84"/>
      <c r="BF86" s="84"/>
      <c r="BG86" s="84"/>
      <c r="BH86" s="101"/>
      <c r="BI86" s="99"/>
      <c r="BJ86" s="84"/>
      <c r="BK86" s="84"/>
      <c r="BL86" s="84"/>
      <c r="BM86" s="84"/>
      <c r="BN86" s="98"/>
      <c r="BO86" s="100"/>
      <c r="BP86" s="84"/>
      <c r="BQ86" s="84"/>
      <c r="BR86" s="84"/>
      <c r="BS86" s="84"/>
      <c r="BT86" s="98"/>
    </row>
    <row r="87" spans="2:72" s="79" customFormat="1" x14ac:dyDescent="0.25">
      <c r="B87" s="147"/>
      <c r="C87" s="212"/>
      <c r="D87" s="65" t="s">
        <v>88</v>
      </c>
      <c r="E87" s="66" t="s">
        <v>33</v>
      </c>
      <c r="F87" s="146">
        <f t="shared" si="25"/>
        <v>15</v>
      </c>
      <c r="G87" s="148">
        <f t="shared" si="47"/>
        <v>0</v>
      </c>
      <c r="H87" s="66">
        <f t="shared" si="40"/>
        <v>0</v>
      </c>
      <c r="I87" s="146">
        <f t="shared" si="42"/>
        <v>15</v>
      </c>
      <c r="J87" s="66">
        <f t="shared" si="45"/>
        <v>0</v>
      </c>
      <c r="K87" s="66">
        <f t="shared" si="43"/>
        <v>0</v>
      </c>
      <c r="L87" s="70">
        <f t="shared" si="44"/>
        <v>2</v>
      </c>
      <c r="M87" s="68"/>
      <c r="N87" s="66"/>
      <c r="O87" s="66"/>
      <c r="P87" s="66"/>
      <c r="Q87" s="66"/>
      <c r="R87" s="67"/>
      <c r="S87" s="69"/>
      <c r="T87" s="66"/>
      <c r="U87" s="66"/>
      <c r="V87" s="66"/>
      <c r="W87" s="66"/>
      <c r="X87" s="70"/>
      <c r="Y87" s="68"/>
      <c r="Z87" s="66"/>
      <c r="AA87" s="66"/>
      <c r="AB87" s="66"/>
      <c r="AC87" s="66"/>
      <c r="AD87" s="67"/>
      <c r="AE87" s="69"/>
      <c r="AF87" s="66"/>
      <c r="AG87" s="66"/>
      <c r="AH87" s="66"/>
      <c r="AI87" s="66"/>
      <c r="AJ87" s="70"/>
      <c r="AK87" s="68"/>
      <c r="AL87" s="66"/>
      <c r="AM87" s="66">
        <v>15</v>
      </c>
      <c r="AN87" s="66"/>
      <c r="AO87" s="66"/>
      <c r="AP87" s="67">
        <v>2</v>
      </c>
      <c r="AQ87" s="69"/>
      <c r="AR87" s="66"/>
      <c r="AS87" s="66"/>
      <c r="AT87" s="66"/>
      <c r="AU87" s="66"/>
      <c r="AV87" s="67"/>
      <c r="AW87" s="68"/>
      <c r="AX87" s="66"/>
      <c r="AY87" s="66"/>
      <c r="AZ87" s="66"/>
      <c r="BA87" s="66"/>
      <c r="BB87" s="67"/>
      <c r="BC87" s="69"/>
      <c r="BD87" s="66"/>
      <c r="BE87" s="66"/>
      <c r="BF87" s="66"/>
      <c r="BG87" s="66"/>
      <c r="BH87" s="70"/>
      <c r="BI87" s="68"/>
      <c r="BJ87" s="66"/>
      <c r="BK87" s="66"/>
      <c r="BL87" s="66"/>
      <c r="BM87" s="66"/>
      <c r="BN87" s="67"/>
      <c r="BO87" s="69"/>
      <c r="BP87" s="66"/>
      <c r="BQ87" s="66"/>
      <c r="BR87" s="66"/>
      <c r="BS87" s="66"/>
      <c r="BT87" s="67"/>
    </row>
    <row r="88" spans="2:72" s="88" customFormat="1" x14ac:dyDescent="0.25">
      <c r="B88" s="89"/>
      <c r="C88" s="212"/>
      <c r="D88" s="90" t="s">
        <v>92</v>
      </c>
      <c r="E88" s="91" t="s">
        <v>33</v>
      </c>
      <c r="F88" s="84">
        <f t="shared" ref="F88:F129" si="48">SUM(G88:K88)</f>
        <v>15</v>
      </c>
      <c r="G88" s="105">
        <f t="shared" si="47"/>
        <v>0</v>
      </c>
      <c r="H88" s="91">
        <f t="shared" si="40"/>
        <v>0</v>
      </c>
      <c r="I88" s="84">
        <f t="shared" si="42"/>
        <v>15</v>
      </c>
      <c r="J88" s="91">
        <f t="shared" si="45"/>
        <v>0</v>
      </c>
      <c r="K88" s="91">
        <f t="shared" si="43"/>
        <v>0</v>
      </c>
      <c r="L88" s="92">
        <f t="shared" si="44"/>
        <v>2</v>
      </c>
      <c r="M88" s="95"/>
      <c r="N88" s="91"/>
      <c r="O88" s="91"/>
      <c r="P88" s="91"/>
      <c r="Q88" s="91"/>
      <c r="R88" s="94"/>
      <c r="S88" s="93"/>
      <c r="T88" s="91"/>
      <c r="U88" s="91"/>
      <c r="V88" s="91"/>
      <c r="W88" s="91"/>
      <c r="X88" s="92"/>
      <c r="Y88" s="95"/>
      <c r="Z88" s="91"/>
      <c r="AA88" s="91"/>
      <c r="AB88" s="91"/>
      <c r="AC88" s="91"/>
      <c r="AD88" s="94"/>
      <c r="AE88" s="93"/>
      <c r="AF88" s="91"/>
      <c r="AG88" s="91"/>
      <c r="AH88" s="91"/>
      <c r="AI88" s="91"/>
      <c r="AJ88" s="92"/>
      <c r="AK88" s="95"/>
      <c r="AL88" s="91"/>
      <c r="AM88" s="91"/>
      <c r="AN88" s="91"/>
      <c r="AO88" s="91"/>
      <c r="AP88" s="94"/>
      <c r="AQ88" s="93"/>
      <c r="AR88" s="91"/>
      <c r="AS88" s="91">
        <v>15</v>
      </c>
      <c r="AT88" s="91"/>
      <c r="AU88" s="91"/>
      <c r="AV88" s="94">
        <v>2</v>
      </c>
      <c r="AW88" s="95"/>
      <c r="AX88" s="91"/>
      <c r="AY88" s="91"/>
      <c r="AZ88" s="91"/>
      <c r="BA88" s="91"/>
      <c r="BB88" s="94"/>
      <c r="BC88" s="93"/>
      <c r="BD88" s="91"/>
      <c r="BE88" s="91"/>
      <c r="BF88" s="91"/>
      <c r="BG88" s="91"/>
      <c r="BH88" s="92"/>
      <c r="BI88" s="95"/>
      <c r="BJ88" s="91"/>
      <c r="BK88" s="91"/>
      <c r="BL88" s="91"/>
      <c r="BM88" s="91"/>
      <c r="BN88" s="94"/>
      <c r="BO88" s="93"/>
      <c r="BP88" s="91"/>
      <c r="BQ88" s="91"/>
      <c r="BR88" s="91"/>
      <c r="BS88" s="91"/>
      <c r="BT88" s="94"/>
    </row>
    <row r="89" spans="2:72" s="79" customFormat="1" x14ac:dyDescent="0.25">
      <c r="B89" s="147"/>
      <c r="C89" s="212"/>
      <c r="D89" s="45" t="s">
        <v>93</v>
      </c>
      <c r="E89" s="66" t="s">
        <v>33</v>
      </c>
      <c r="F89" s="146">
        <f t="shared" si="48"/>
        <v>15</v>
      </c>
      <c r="G89" s="148">
        <f t="shared" si="47"/>
        <v>0</v>
      </c>
      <c r="H89" s="66">
        <f t="shared" si="40"/>
        <v>0</v>
      </c>
      <c r="I89" s="146">
        <f t="shared" si="42"/>
        <v>15</v>
      </c>
      <c r="J89" s="66">
        <f t="shared" si="45"/>
        <v>0</v>
      </c>
      <c r="K89" s="66">
        <f t="shared" si="43"/>
        <v>0</v>
      </c>
      <c r="L89" s="70">
        <f t="shared" si="44"/>
        <v>2</v>
      </c>
      <c r="M89" s="68"/>
      <c r="N89" s="66"/>
      <c r="O89" s="66"/>
      <c r="P89" s="66"/>
      <c r="Q89" s="66"/>
      <c r="R89" s="67"/>
      <c r="S89" s="69"/>
      <c r="T89" s="66"/>
      <c r="U89" s="66"/>
      <c r="V89" s="66"/>
      <c r="W89" s="66"/>
      <c r="X89" s="70"/>
      <c r="Y89" s="68"/>
      <c r="Z89" s="66"/>
      <c r="AA89" s="66"/>
      <c r="AB89" s="66"/>
      <c r="AC89" s="66"/>
      <c r="AD89" s="67"/>
      <c r="AE89" s="69"/>
      <c r="AF89" s="66"/>
      <c r="AG89" s="66"/>
      <c r="AH89" s="66"/>
      <c r="AI89" s="66"/>
      <c r="AJ89" s="70"/>
      <c r="AK89" s="68"/>
      <c r="AL89" s="66"/>
      <c r="AM89" s="66"/>
      <c r="AN89" s="66"/>
      <c r="AO89" s="66"/>
      <c r="AP89" s="67"/>
      <c r="AQ89" s="69"/>
      <c r="AR89" s="66"/>
      <c r="AS89" s="66">
        <v>15</v>
      </c>
      <c r="AT89" s="66"/>
      <c r="AU89" s="66"/>
      <c r="AV89" s="67">
        <v>2</v>
      </c>
      <c r="AW89" s="68"/>
      <c r="AX89" s="66"/>
      <c r="AY89" s="66"/>
      <c r="AZ89" s="66"/>
      <c r="BA89" s="66"/>
      <c r="BB89" s="67"/>
      <c r="BC89" s="69"/>
      <c r="BD89" s="66"/>
      <c r="BE89" s="66"/>
      <c r="BF89" s="66"/>
      <c r="BG89" s="66"/>
      <c r="BH89" s="70"/>
      <c r="BI89" s="68"/>
      <c r="BJ89" s="66"/>
      <c r="BK89" s="66"/>
      <c r="BL89" s="66"/>
      <c r="BM89" s="66"/>
      <c r="BN89" s="67"/>
      <c r="BO89" s="69"/>
      <c r="BP89" s="66"/>
      <c r="BQ89" s="66"/>
      <c r="BR89" s="66"/>
      <c r="BS89" s="66"/>
      <c r="BT89" s="67"/>
    </row>
    <row r="90" spans="2:72" s="88" customFormat="1" x14ac:dyDescent="0.25">
      <c r="B90" s="89"/>
      <c r="C90" s="212"/>
      <c r="D90" s="90" t="s">
        <v>89</v>
      </c>
      <c r="E90" s="91" t="s">
        <v>33</v>
      </c>
      <c r="F90" s="84">
        <f t="shared" si="48"/>
        <v>15</v>
      </c>
      <c r="G90" s="105">
        <f t="shared" si="47"/>
        <v>0</v>
      </c>
      <c r="H90" s="91">
        <f t="shared" si="40"/>
        <v>0</v>
      </c>
      <c r="I90" s="84">
        <f t="shared" si="42"/>
        <v>15</v>
      </c>
      <c r="J90" s="91">
        <f t="shared" si="45"/>
        <v>0</v>
      </c>
      <c r="K90" s="91">
        <f t="shared" si="43"/>
        <v>0</v>
      </c>
      <c r="L90" s="92">
        <f t="shared" si="44"/>
        <v>2</v>
      </c>
      <c r="M90" s="95"/>
      <c r="N90" s="91"/>
      <c r="O90" s="91"/>
      <c r="P90" s="91"/>
      <c r="Q90" s="91"/>
      <c r="R90" s="94"/>
      <c r="S90" s="93"/>
      <c r="T90" s="91"/>
      <c r="U90" s="91"/>
      <c r="V90" s="91"/>
      <c r="W90" s="91"/>
      <c r="X90" s="92"/>
      <c r="Y90" s="95"/>
      <c r="Z90" s="91"/>
      <c r="AA90" s="91"/>
      <c r="AB90" s="91"/>
      <c r="AC90" s="91"/>
      <c r="AD90" s="94"/>
      <c r="AE90" s="93"/>
      <c r="AF90" s="91"/>
      <c r="AG90" s="91"/>
      <c r="AH90" s="91"/>
      <c r="AI90" s="91"/>
      <c r="AJ90" s="92"/>
      <c r="AK90" s="95"/>
      <c r="AL90" s="91"/>
      <c r="AM90" s="91"/>
      <c r="AN90" s="91"/>
      <c r="AO90" s="91"/>
      <c r="AP90" s="94"/>
      <c r="AQ90" s="93"/>
      <c r="AR90" s="91"/>
      <c r="AS90" s="91"/>
      <c r="AT90" s="91"/>
      <c r="AU90" s="91"/>
      <c r="AV90" s="94"/>
      <c r="AW90" s="95"/>
      <c r="AX90" s="91"/>
      <c r="AY90" s="91">
        <v>15</v>
      </c>
      <c r="AZ90" s="91"/>
      <c r="BA90" s="91"/>
      <c r="BB90" s="94">
        <v>2</v>
      </c>
      <c r="BC90" s="93"/>
      <c r="BD90" s="91"/>
      <c r="BE90" s="91"/>
      <c r="BF90" s="91"/>
      <c r="BG90" s="91"/>
      <c r="BH90" s="92"/>
      <c r="BI90" s="95"/>
      <c r="BJ90" s="91"/>
      <c r="BK90" s="91"/>
      <c r="BL90" s="91"/>
      <c r="BM90" s="91"/>
      <c r="BN90" s="94"/>
      <c r="BO90" s="93"/>
      <c r="BP90" s="91"/>
      <c r="BQ90" s="91"/>
      <c r="BR90" s="91"/>
      <c r="BS90" s="91"/>
      <c r="BT90" s="94"/>
    </row>
    <row r="91" spans="2:72" s="79" customFormat="1" x14ac:dyDescent="0.25">
      <c r="B91" s="147"/>
      <c r="C91" s="212"/>
      <c r="D91" s="45" t="s">
        <v>94</v>
      </c>
      <c r="E91" s="66" t="s">
        <v>33</v>
      </c>
      <c r="F91" s="146">
        <f t="shared" si="48"/>
        <v>15</v>
      </c>
      <c r="G91" s="148">
        <f t="shared" si="47"/>
        <v>0</v>
      </c>
      <c r="H91" s="66">
        <f t="shared" si="40"/>
        <v>0</v>
      </c>
      <c r="I91" s="146">
        <f t="shared" si="42"/>
        <v>15</v>
      </c>
      <c r="J91" s="66">
        <f t="shared" si="45"/>
        <v>0</v>
      </c>
      <c r="K91" s="66">
        <f t="shared" si="43"/>
        <v>0</v>
      </c>
      <c r="L91" s="70">
        <f t="shared" si="44"/>
        <v>2</v>
      </c>
      <c r="M91" s="68"/>
      <c r="N91" s="66"/>
      <c r="O91" s="66"/>
      <c r="P91" s="66"/>
      <c r="Q91" s="66"/>
      <c r="R91" s="67"/>
      <c r="S91" s="69"/>
      <c r="T91" s="66"/>
      <c r="U91" s="66"/>
      <c r="V91" s="66"/>
      <c r="W91" s="66"/>
      <c r="X91" s="70"/>
      <c r="Y91" s="68"/>
      <c r="Z91" s="66"/>
      <c r="AA91" s="66"/>
      <c r="AB91" s="66"/>
      <c r="AC91" s="66"/>
      <c r="AD91" s="67"/>
      <c r="AE91" s="69"/>
      <c r="AF91" s="66"/>
      <c r="AG91" s="66"/>
      <c r="AH91" s="66"/>
      <c r="AI91" s="66"/>
      <c r="AJ91" s="70"/>
      <c r="AK91" s="68"/>
      <c r="AL91" s="66"/>
      <c r="AM91" s="66"/>
      <c r="AN91" s="66"/>
      <c r="AO91" s="66"/>
      <c r="AP91" s="67"/>
      <c r="AQ91" s="69"/>
      <c r="AR91" s="66"/>
      <c r="AS91" s="66"/>
      <c r="AT91" s="66"/>
      <c r="AU91" s="66"/>
      <c r="AV91" s="67"/>
      <c r="AW91" s="68"/>
      <c r="AX91" s="66"/>
      <c r="AY91" s="66">
        <v>15</v>
      </c>
      <c r="AZ91" s="66"/>
      <c r="BA91" s="66"/>
      <c r="BB91" s="67">
        <v>2</v>
      </c>
      <c r="BC91" s="69"/>
      <c r="BD91" s="66"/>
      <c r="BE91" s="66"/>
      <c r="BF91" s="66"/>
      <c r="BG91" s="66"/>
      <c r="BH91" s="70"/>
      <c r="BI91" s="68"/>
      <c r="BJ91" s="66"/>
      <c r="BK91" s="66"/>
      <c r="BL91" s="66"/>
      <c r="BM91" s="66"/>
      <c r="BN91" s="67"/>
      <c r="BO91" s="69"/>
      <c r="BP91" s="66"/>
      <c r="BQ91" s="66"/>
      <c r="BR91" s="66"/>
      <c r="BS91" s="66"/>
      <c r="BT91" s="67"/>
    </row>
    <row r="92" spans="2:72" s="88" customFormat="1" x14ac:dyDescent="0.25">
      <c r="B92" s="89"/>
      <c r="C92" s="212"/>
      <c r="D92" s="90" t="s">
        <v>90</v>
      </c>
      <c r="E92" s="91" t="s">
        <v>33</v>
      </c>
      <c r="F92" s="84">
        <f t="shared" si="48"/>
        <v>15</v>
      </c>
      <c r="G92" s="105">
        <f t="shared" si="47"/>
        <v>0</v>
      </c>
      <c r="H92" s="91">
        <f t="shared" si="40"/>
        <v>0</v>
      </c>
      <c r="I92" s="84">
        <f t="shared" si="42"/>
        <v>15</v>
      </c>
      <c r="J92" s="91">
        <f t="shared" si="45"/>
        <v>0</v>
      </c>
      <c r="K92" s="91">
        <f t="shared" si="43"/>
        <v>0</v>
      </c>
      <c r="L92" s="92">
        <f t="shared" si="44"/>
        <v>2</v>
      </c>
      <c r="M92" s="95"/>
      <c r="N92" s="91"/>
      <c r="O92" s="91"/>
      <c r="P92" s="91"/>
      <c r="Q92" s="91"/>
      <c r="R92" s="94"/>
      <c r="S92" s="93"/>
      <c r="T92" s="91"/>
      <c r="U92" s="91"/>
      <c r="V92" s="91"/>
      <c r="W92" s="91"/>
      <c r="X92" s="92"/>
      <c r="Y92" s="95"/>
      <c r="Z92" s="91"/>
      <c r="AA92" s="91"/>
      <c r="AB92" s="91"/>
      <c r="AC92" s="91"/>
      <c r="AD92" s="94"/>
      <c r="AE92" s="93"/>
      <c r="AF92" s="91"/>
      <c r="AG92" s="91"/>
      <c r="AH92" s="91"/>
      <c r="AI92" s="91"/>
      <c r="AJ92" s="92"/>
      <c r="AK92" s="95"/>
      <c r="AL92" s="91"/>
      <c r="AM92" s="91"/>
      <c r="AN92" s="91"/>
      <c r="AO92" s="91"/>
      <c r="AP92" s="94"/>
      <c r="AQ92" s="93"/>
      <c r="AR92" s="91"/>
      <c r="AS92" s="91"/>
      <c r="AT92" s="91"/>
      <c r="AU92" s="91"/>
      <c r="AV92" s="94"/>
      <c r="AW92" s="95"/>
      <c r="AX92" s="91"/>
      <c r="AY92" s="91"/>
      <c r="AZ92" s="91"/>
      <c r="BA92" s="91"/>
      <c r="BB92" s="94"/>
      <c r="BC92" s="93"/>
      <c r="BD92" s="91"/>
      <c r="BE92" s="91">
        <v>15</v>
      </c>
      <c r="BF92" s="91"/>
      <c r="BG92" s="91"/>
      <c r="BH92" s="92">
        <v>2</v>
      </c>
      <c r="BI92" s="95"/>
      <c r="BJ92" s="91"/>
      <c r="BK92" s="91"/>
      <c r="BL92" s="91"/>
      <c r="BM92" s="91"/>
      <c r="BN92" s="94"/>
      <c r="BO92" s="93"/>
      <c r="BP92" s="91"/>
      <c r="BQ92" s="91"/>
      <c r="BR92" s="91"/>
      <c r="BS92" s="91"/>
      <c r="BT92" s="94"/>
    </row>
    <row r="93" spans="2:72" s="79" customFormat="1" x14ac:dyDescent="0.25">
      <c r="B93" s="147"/>
      <c r="C93" s="212"/>
      <c r="D93" s="41" t="s">
        <v>91</v>
      </c>
      <c r="E93" s="66" t="s">
        <v>33</v>
      </c>
      <c r="F93" s="146">
        <f t="shared" si="48"/>
        <v>15</v>
      </c>
      <c r="G93" s="148">
        <f t="shared" si="47"/>
        <v>0</v>
      </c>
      <c r="H93" s="66">
        <f t="shared" si="40"/>
        <v>0</v>
      </c>
      <c r="I93" s="146">
        <f t="shared" si="42"/>
        <v>15</v>
      </c>
      <c r="J93" s="66">
        <f t="shared" si="45"/>
        <v>0</v>
      </c>
      <c r="K93" s="66">
        <f t="shared" si="43"/>
        <v>0</v>
      </c>
      <c r="L93" s="70">
        <f t="shared" si="44"/>
        <v>2</v>
      </c>
      <c r="M93" s="68"/>
      <c r="N93" s="66"/>
      <c r="O93" s="66"/>
      <c r="P93" s="66"/>
      <c r="Q93" s="66"/>
      <c r="R93" s="67"/>
      <c r="S93" s="69"/>
      <c r="T93" s="66"/>
      <c r="U93" s="66"/>
      <c r="V93" s="66"/>
      <c r="W93" s="66"/>
      <c r="X93" s="70"/>
      <c r="Y93" s="68"/>
      <c r="Z93" s="66"/>
      <c r="AA93" s="66"/>
      <c r="AB93" s="66"/>
      <c r="AC93" s="66"/>
      <c r="AD93" s="67"/>
      <c r="AE93" s="69"/>
      <c r="AF93" s="66"/>
      <c r="AG93" s="66"/>
      <c r="AH93" s="66"/>
      <c r="AI93" s="66"/>
      <c r="AJ93" s="70"/>
      <c r="AK93" s="68"/>
      <c r="AL93" s="66"/>
      <c r="AM93" s="66"/>
      <c r="AN93" s="66"/>
      <c r="AO93" s="66"/>
      <c r="AP93" s="67"/>
      <c r="AQ93" s="69"/>
      <c r="AR93" s="66"/>
      <c r="AS93" s="66"/>
      <c r="AT93" s="66"/>
      <c r="AU93" s="66"/>
      <c r="AV93" s="67"/>
      <c r="AW93" s="68"/>
      <c r="AX93" s="66"/>
      <c r="AY93" s="66"/>
      <c r="AZ93" s="66"/>
      <c r="BA93" s="66"/>
      <c r="BB93" s="67"/>
      <c r="BC93" s="69"/>
      <c r="BD93" s="66"/>
      <c r="BE93" s="66">
        <v>15</v>
      </c>
      <c r="BF93" s="66"/>
      <c r="BG93" s="66"/>
      <c r="BH93" s="70">
        <v>2</v>
      </c>
      <c r="BI93" s="68"/>
      <c r="BJ93" s="66"/>
      <c r="BK93" s="66"/>
      <c r="BL93" s="66"/>
      <c r="BM93" s="66"/>
      <c r="BN93" s="67"/>
      <c r="BO93" s="69"/>
      <c r="BP93" s="66"/>
      <c r="BQ93" s="66"/>
      <c r="BR93" s="66"/>
      <c r="BS93" s="66"/>
      <c r="BT93" s="67"/>
    </row>
    <row r="94" spans="2:72" s="88" customFormat="1" x14ac:dyDescent="0.25">
      <c r="B94" s="89"/>
      <c r="C94" s="212"/>
      <c r="D94" s="90" t="s">
        <v>95</v>
      </c>
      <c r="E94" s="91" t="s">
        <v>33</v>
      </c>
      <c r="F94" s="84">
        <f t="shared" si="48"/>
        <v>15</v>
      </c>
      <c r="G94" s="105">
        <f t="shared" si="47"/>
        <v>0</v>
      </c>
      <c r="H94" s="91">
        <f t="shared" si="40"/>
        <v>0</v>
      </c>
      <c r="I94" s="84">
        <f t="shared" si="42"/>
        <v>15</v>
      </c>
      <c r="J94" s="91">
        <f t="shared" si="45"/>
        <v>0</v>
      </c>
      <c r="K94" s="91">
        <f t="shared" si="43"/>
        <v>0</v>
      </c>
      <c r="L94" s="92">
        <f t="shared" si="44"/>
        <v>2</v>
      </c>
      <c r="M94" s="95"/>
      <c r="N94" s="91"/>
      <c r="O94" s="91"/>
      <c r="P94" s="91"/>
      <c r="Q94" s="91"/>
      <c r="R94" s="94"/>
      <c r="S94" s="93"/>
      <c r="T94" s="91"/>
      <c r="U94" s="91"/>
      <c r="V94" s="91"/>
      <c r="W94" s="91"/>
      <c r="X94" s="92"/>
      <c r="Y94" s="95"/>
      <c r="Z94" s="91"/>
      <c r="AA94" s="91"/>
      <c r="AB94" s="91"/>
      <c r="AC94" s="91"/>
      <c r="AD94" s="94"/>
      <c r="AE94" s="93"/>
      <c r="AF94" s="91"/>
      <c r="AG94" s="91"/>
      <c r="AH94" s="91"/>
      <c r="AI94" s="91"/>
      <c r="AJ94" s="92"/>
      <c r="AK94" s="95"/>
      <c r="AL94" s="91"/>
      <c r="AM94" s="91"/>
      <c r="AN94" s="91"/>
      <c r="AO94" s="91"/>
      <c r="AP94" s="94"/>
      <c r="AQ94" s="93"/>
      <c r="AR94" s="91"/>
      <c r="AS94" s="91"/>
      <c r="AT94" s="91"/>
      <c r="AU94" s="91"/>
      <c r="AV94" s="94"/>
      <c r="AW94" s="95"/>
      <c r="AX94" s="91"/>
      <c r="AY94" s="91"/>
      <c r="AZ94" s="91"/>
      <c r="BA94" s="91"/>
      <c r="BB94" s="94"/>
      <c r="BC94" s="93"/>
      <c r="BD94" s="91"/>
      <c r="BE94" s="91"/>
      <c r="BF94" s="91"/>
      <c r="BG94" s="91"/>
      <c r="BH94" s="92"/>
      <c r="BI94" s="95"/>
      <c r="BJ94" s="91"/>
      <c r="BK94" s="91">
        <v>15</v>
      </c>
      <c r="BL94" s="91"/>
      <c r="BM94" s="91"/>
      <c r="BN94" s="94">
        <v>2</v>
      </c>
      <c r="BO94" s="93"/>
      <c r="BP94" s="91"/>
      <c r="BQ94" s="91"/>
      <c r="BR94" s="91"/>
      <c r="BS94" s="91"/>
      <c r="BT94" s="94"/>
    </row>
    <row r="95" spans="2:72" s="79" customFormat="1" ht="15.75" thickBot="1" x14ac:dyDescent="0.3">
      <c r="B95" s="147"/>
      <c r="C95" s="213"/>
      <c r="D95" s="63" t="s">
        <v>96</v>
      </c>
      <c r="E95" s="73" t="s">
        <v>33</v>
      </c>
      <c r="F95" s="73">
        <f t="shared" si="48"/>
        <v>15</v>
      </c>
      <c r="G95" s="149">
        <f t="shared" si="47"/>
        <v>0</v>
      </c>
      <c r="H95" s="146">
        <f t="shared" si="40"/>
        <v>0</v>
      </c>
      <c r="I95" s="73">
        <f t="shared" si="42"/>
        <v>15</v>
      </c>
      <c r="J95" s="73">
        <f t="shared" si="45"/>
        <v>0</v>
      </c>
      <c r="K95" s="73">
        <f t="shared" si="43"/>
        <v>0</v>
      </c>
      <c r="L95" s="74">
        <f t="shared" si="44"/>
        <v>2</v>
      </c>
      <c r="M95" s="68"/>
      <c r="N95" s="66"/>
      <c r="O95" s="66"/>
      <c r="P95" s="66"/>
      <c r="Q95" s="66"/>
      <c r="R95" s="67"/>
      <c r="S95" s="69"/>
      <c r="T95" s="66"/>
      <c r="U95" s="66"/>
      <c r="V95" s="66"/>
      <c r="W95" s="66"/>
      <c r="X95" s="70"/>
      <c r="Y95" s="68"/>
      <c r="Z95" s="66"/>
      <c r="AA95" s="66"/>
      <c r="AB95" s="66"/>
      <c r="AC95" s="66"/>
      <c r="AD95" s="67"/>
      <c r="AE95" s="69"/>
      <c r="AF95" s="66"/>
      <c r="AG95" s="73"/>
      <c r="AH95" s="73"/>
      <c r="AI95" s="73"/>
      <c r="AJ95" s="77"/>
      <c r="AK95" s="75"/>
      <c r="AL95" s="73"/>
      <c r="AM95" s="73"/>
      <c r="AN95" s="73"/>
      <c r="AO95" s="73"/>
      <c r="AP95" s="74"/>
      <c r="AQ95" s="76"/>
      <c r="AR95" s="73"/>
      <c r="AS95" s="73"/>
      <c r="AT95" s="73"/>
      <c r="AU95" s="73"/>
      <c r="AV95" s="74"/>
      <c r="AW95" s="75"/>
      <c r="AX95" s="73"/>
      <c r="AY95" s="73"/>
      <c r="AZ95" s="73"/>
      <c r="BA95" s="73"/>
      <c r="BB95" s="74"/>
      <c r="BC95" s="76"/>
      <c r="BD95" s="73"/>
      <c r="BE95" s="73"/>
      <c r="BF95" s="73"/>
      <c r="BG95" s="73"/>
      <c r="BH95" s="77"/>
      <c r="BI95" s="75"/>
      <c r="BJ95" s="73"/>
      <c r="BK95" s="73">
        <v>15</v>
      </c>
      <c r="BL95" s="73"/>
      <c r="BM95" s="73"/>
      <c r="BN95" s="74">
        <v>2</v>
      </c>
      <c r="BO95" s="76"/>
      <c r="BP95" s="73"/>
      <c r="BQ95" s="73"/>
      <c r="BR95" s="73"/>
      <c r="BS95" s="73"/>
      <c r="BT95" s="74"/>
    </row>
    <row r="96" spans="2:72" s="88" customFormat="1" ht="15" customHeight="1" x14ac:dyDescent="0.25">
      <c r="B96" s="104"/>
      <c r="C96" s="211" t="s">
        <v>55</v>
      </c>
      <c r="D96" s="107" t="s">
        <v>97</v>
      </c>
      <c r="E96" s="84" t="s">
        <v>33</v>
      </c>
      <c r="F96" s="84">
        <f t="shared" si="48"/>
        <v>15</v>
      </c>
      <c r="G96" s="105">
        <f t="shared" ref="G96:G125" si="49">SUM(M96,S96)</f>
        <v>0</v>
      </c>
      <c r="H96" s="82">
        <f t="shared" si="40"/>
        <v>0</v>
      </c>
      <c r="I96" s="84">
        <f t="shared" si="42"/>
        <v>15</v>
      </c>
      <c r="J96" s="84">
        <f t="shared" si="45"/>
        <v>0</v>
      </c>
      <c r="K96" s="84">
        <f t="shared" si="43"/>
        <v>0</v>
      </c>
      <c r="L96" s="101">
        <f t="shared" si="44"/>
        <v>2</v>
      </c>
      <c r="M96" s="87"/>
      <c r="N96" s="82"/>
      <c r="O96" s="82"/>
      <c r="P96" s="82"/>
      <c r="Q96" s="82"/>
      <c r="R96" s="86"/>
      <c r="S96" s="85"/>
      <c r="T96" s="82"/>
      <c r="U96" s="82"/>
      <c r="V96" s="82"/>
      <c r="W96" s="82"/>
      <c r="X96" s="83"/>
      <c r="Y96" s="87"/>
      <c r="Z96" s="82"/>
      <c r="AA96" s="82"/>
      <c r="AB96" s="82"/>
      <c r="AC96" s="82"/>
      <c r="AD96" s="86"/>
      <c r="AE96" s="85"/>
      <c r="AF96" s="82"/>
      <c r="AG96" s="84"/>
      <c r="AH96" s="84"/>
      <c r="AI96" s="84"/>
      <c r="AJ96" s="101"/>
      <c r="AK96" s="99"/>
      <c r="AL96" s="84"/>
      <c r="AM96" s="84">
        <v>15</v>
      </c>
      <c r="AN96" s="84"/>
      <c r="AO96" s="84"/>
      <c r="AP96" s="98">
        <v>2</v>
      </c>
      <c r="AQ96" s="100"/>
      <c r="AR96" s="84"/>
      <c r="AS96" s="84"/>
      <c r="AT96" s="84"/>
      <c r="AU96" s="84"/>
      <c r="AV96" s="98"/>
      <c r="AW96" s="99"/>
      <c r="AX96" s="84"/>
      <c r="AY96" s="84"/>
      <c r="AZ96" s="84"/>
      <c r="BA96" s="84"/>
      <c r="BB96" s="98"/>
      <c r="BC96" s="100"/>
      <c r="BD96" s="84"/>
      <c r="BE96" s="84"/>
      <c r="BF96" s="84"/>
      <c r="BG96" s="84"/>
      <c r="BH96" s="101"/>
      <c r="BI96" s="99"/>
      <c r="BJ96" s="84"/>
      <c r="BK96" s="84"/>
      <c r="BL96" s="84"/>
      <c r="BM96" s="84"/>
      <c r="BN96" s="98"/>
      <c r="BO96" s="100"/>
      <c r="BP96" s="84"/>
      <c r="BQ96" s="84"/>
      <c r="BR96" s="84"/>
      <c r="BS96" s="84"/>
      <c r="BT96" s="98"/>
    </row>
    <row r="97" spans="2:146" s="79" customFormat="1" x14ac:dyDescent="0.25">
      <c r="B97" s="147"/>
      <c r="C97" s="212"/>
      <c r="D97" s="45" t="s">
        <v>98</v>
      </c>
      <c r="E97" s="66" t="s">
        <v>33</v>
      </c>
      <c r="F97" s="146">
        <f t="shared" si="48"/>
        <v>15</v>
      </c>
      <c r="G97" s="148">
        <f t="shared" si="49"/>
        <v>0</v>
      </c>
      <c r="H97" s="66">
        <f t="shared" si="40"/>
        <v>0</v>
      </c>
      <c r="I97" s="146">
        <f t="shared" si="42"/>
        <v>15</v>
      </c>
      <c r="J97" s="66">
        <f t="shared" si="45"/>
        <v>0</v>
      </c>
      <c r="K97" s="66">
        <f t="shared" si="43"/>
        <v>0</v>
      </c>
      <c r="L97" s="70">
        <f t="shared" si="44"/>
        <v>2</v>
      </c>
      <c r="M97" s="68"/>
      <c r="N97" s="66"/>
      <c r="O97" s="66"/>
      <c r="P97" s="66"/>
      <c r="Q97" s="66"/>
      <c r="R97" s="67"/>
      <c r="S97" s="69"/>
      <c r="T97" s="66"/>
      <c r="U97" s="66"/>
      <c r="V97" s="66"/>
      <c r="W97" s="66"/>
      <c r="X97" s="70"/>
      <c r="Y97" s="68"/>
      <c r="Z97" s="66"/>
      <c r="AA97" s="66"/>
      <c r="AB97" s="66"/>
      <c r="AC97" s="66"/>
      <c r="AD97" s="67"/>
      <c r="AE97" s="69"/>
      <c r="AF97" s="66"/>
      <c r="AG97" s="66"/>
      <c r="AH97" s="66"/>
      <c r="AI97" s="66"/>
      <c r="AJ97" s="70"/>
      <c r="AK97" s="68"/>
      <c r="AL97" s="66"/>
      <c r="AM97" s="66">
        <v>15</v>
      </c>
      <c r="AN97" s="66"/>
      <c r="AO97" s="66"/>
      <c r="AP97" s="67">
        <v>2</v>
      </c>
      <c r="AQ97" s="69"/>
      <c r="AR97" s="66"/>
      <c r="AS97" s="66"/>
      <c r="AT97" s="66"/>
      <c r="AU97" s="66"/>
      <c r="AV97" s="67"/>
      <c r="AW97" s="68"/>
      <c r="AX97" s="66"/>
      <c r="AY97" s="66"/>
      <c r="AZ97" s="66"/>
      <c r="BA97" s="66"/>
      <c r="BB97" s="67"/>
      <c r="BC97" s="69"/>
      <c r="BD97" s="66"/>
      <c r="BE97" s="66"/>
      <c r="BF97" s="66"/>
      <c r="BG97" s="66"/>
      <c r="BH97" s="70"/>
      <c r="BI97" s="68"/>
      <c r="BJ97" s="66"/>
      <c r="BK97" s="66"/>
      <c r="BL97" s="66"/>
      <c r="BM97" s="66"/>
      <c r="BN97" s="67"/>
      <c r="BO97" s="69"/>
      <c r="BP97" s="66"/>
      <c r="BQ97" s="66"/>
      <c r="BR97" s="66"/>
      <c r="BS97" s="66"/>
      <c r="BT97" s="67"/>
    </row>
    <row r="98" spans="2:146" s="88" customFormat="1" x14ac:dyDescent="0.25">
      <c r="B98" s="89"/>
      <c r="C98" s="212"/>
      <c r="D98" s="102" t="s">
        <v>99</v>
      </c>
      <c r="E98" s="91" t="s">
        <v>33</v>
      </c>
      <c r="F98" s="84">
        <f t="shared" si="48"/>
        <v>15</v>
      </c>
      <c r="G98" s="105">
        <f t="shared" si="49"/>
        <v>0</v>
      </c>
      <c r="H98" s="91">
        <f t="shared" si="40"/>
        <v>0</v>
      </c>
      <c r="I98" s="84">
        <f t="shared" si="42"/>
        <v>15</v>
      </c>
      <c r="J98" s="91">
        <f t="shared" si="45"/>
        <v>0</v>
      </c>
      <c r="K98" s="91">
        <f t="shared" si="43"/>
        <v>0</v>
      </c>
      <c r="L98" s="92">
        <f t="shared" si="44"/>
        <v>2</v>
      </c>
      <c r="M98" s="95"/>
      <c r="N98" s="91"/>
      <c r="O98" s="91"/>
      <c r="P98" s="91"/>
      <c r="Q98" s="91"/>
      <c r="R98" s="94"/>
      <c r="S98" s="93"/>
      <c r="T98" s="91"/>
      <c r="U98" s="91"/>
      <c r="V98" s="91"/>
      <c r="W98" s="91"/>
      <c r="X98" s="92"/>
      <c r="Y98" s="95"/>
      <c r="Z98" s="91"/>
      <c r="AA98" s="91"/>
      <c r="AB98" s="91"/>
      <c r="AC98" s="91"/>
      <c r="AD98" s="94"/>
      <c r="AE98" s="93"/>
      <c r="AF98" s="91"/>
      <c r="AG98" s="91"/>
      <c r="AH98" s="91"/>
      <c r="AI98" s="91"/>
      <c r="AJ98" s="92"/>
      <c r="AK98" s="95"/>
      <c r="AL98" s="91"/>
      <c r="AM98" s="91"/>
      <c r="AN98" s="91"/>
      <c r="AO98" s="91"/>
      <c r="AP98" s="94"/>
      <c r="AQ98" s="93"/>
      <c r="AR98" s="91"/>
      <c r="AS98" s="91">
        <v>15</v>
      </c>
      <c r="AT98" s="91"/>
      <c r="AU98" s="91"/>
      <c r="AV98" s="94">
        <v>2</v>
      </c>
      <c r="AW98" s="95"/>
      <c r="AX98" s="91"/>
      <c r="AY98" s="91"/>
      <c r="AZ98" s="91"/>
      <c r="BA98" s="91"/>
      <c r="BB98" s="94"/>
      <c r="BC98" s="93"/>
      <c r="BD98" s="91"/>
      <c r="BE98" s="91"/>
      <c r="BF98" s="91"/>
      <c r="BG98" s="91"/>
      <c r="BH98" s="92"/>
      <c r="BI98" s="95"/>
      <c r="BJ98" s="91"/>
      <c r="BK98" s="91"/>
      <c r="BL98" s="91"/>
      <c r="BM98" s="91"/>
      <c r="BN98" s="94"/>
      <c r="BO98" s="93"/>
      <c r="BP98" s="91"/>
      <c r="BQ98" s="91"/>
      <c r="BR98" s="91"/>
      <c r="BS98" s="91"/>
      <c r="BT98" s="94"/>
      <c r="CG98" s="79"/>
      <c r="CH98" s="79"/>
      <c r="CI98" s="79"/>
      <c r="CJ98" s="79"/>
      <c r="CK98" s="79"/>
      <c r="CL98" s="79"/>
      <c r="CM98" s="79"/>
      <c r="CN98" s="79"/>
      <c r="CO98" s="79"/>
      <c r="CP98" s="79"/>
      <c r="CQ98" s="79"/>
      <c r="CR98" s="79"/>
      <c r="CS98" s="79"/>
      <c r="CT98" s="79"/>
      <c r="CU98" s="79"/>
      <c r="CV98" s="79"/>
      <c r="CW98" s="79"/>
      <c r="CX98" s="79"/>
      <c r="CY98" s="79"/>
      <c r="CZ98" s="79"/>
      <c r="DA98" s="79"/>
      <c r="DB98" s="79"/>
      <c r="DC98" s="79"/>
      <c r="DD98" s="79"/>
      <c r="DE98" s="79"/>
      <c r="DF98" s="79"/>
      <c r="DG98" s="79"/>
      <c r="DH98" s="79"/>
      <c r="DI98" s="79"/>
      <c r="DJ98" s="79"/>
      <c r="DK98" s="79"/>
      <c r="DL98" s="79"/>
      <c r="DM98" s="79"/>
      <c r="DN98" s="79"/>
      <c r="DO98" s="79"/>
      <c r="DP98" s="79"/>
      <c r="DQ98" s="79"/>
      <c r="DR98" s="79"/>
      <c r="DS98" s="79"/>
      <c r="DT98" s="79"/>
      <c r="DU98" s="79"/>
      <c r="DV98" s="79"/>
      <c r="DW98" s="79"/>
      <c r="DX98" s="79"/>
      <c r="DY98" s="79"/>
      <c r="DZ98" s="79"/>
      <c r="EA98" s="79"/>
      <c r="EB98" s="79"/>
      <c r="EC98" s="79"/>
      <c r="ED98" s="79"/>
      <c r="EE98" s="79"/>
      <c r="EF98" s="79"/>
      <c r="EG98" s="79"/>
      <c r="EH98" s="79"/>
      <c r="EI98" s="79"/>
      <c r="EJ98" s="79"/>
      <c r="EK98" s="79"/>
      <c r="EL98" s="79"/>
      <c r="EM98" s="79"/>
      <c r="EN98" s="79"/>
      <c r="EO98" s="79"/>
      <c r="EP98" s="79"/>
    </row>
    <row r="99" spans="2:146" s="79" customFormat="1" x14ac:dyDescent="0.25">
      <c r="B99" s="147"/>
      <c r="C99" s="212"/>
      <c r="D99" s="78" t="s">
        <v>100</v>
      </c>
      <c r="E99" s="66" t="s">
        <v>33</v>
      </c>
      <c r="F99" s="146">
        <f t="shared" si="48"/>
        <v>15</v>
      </c>
      <c r="G99" s="148">
        <f t="shared" si="49"/>
        <v>0</v>
      </c>
      <c r="H99" s="66">
        <f t="shared" si="40"/>
        <v>0</v>
      </c>
      <c r="I99" s="146">
        <f t="shared" si="42"/>
        <v>15</v>
      </c>
      <c r="J99" s="66">
        <f t="shared" si="45"/>
        <v>0</v>
      </c>
      <c r="K99" s="66">
        <f t="shared" si="43"/>
        <v>0</v>
      </c>
      <c r="L99" s="70">
        <f t="shared" si="44"/>
        <v>2</v>
      </c>
      <c r="M99" s="68"/>
      <c r="N99" s="66"/>
      <c r="O99" s="66"/>
      <c r="P99" s="66"/>
      <c r="Q99" s="66"/>
      <c r="R99" s="67"/>
      <c r="S99" s="69"/>
      <c r="T99" s="66"/>
      <c r="U99" s="66"/>
      <c r="V99" s="66"/>
      <c r="W99" s="66"/>
      <c r="X99" s="70"/>
      <c r="Y99" s="68"/>
      <c r="Z99" s="66"/>
      <c r="AA99" s="66"/>
      <c r="AB99" s="66"/>
      <c r="AC99" s="66"/>
      <c r="AD99" s="67"/>
      <c r="AE99" s="69"/>
      <c r="AF99" s="66"/>
      <c r="AG99" s="66"/>
      <c r="AH99" s="66"/>
      <c r="AI99" s="66"/>
      <c r="AJ99" s="70"/>
      <c r="AK99" s="68"/>
      <c r="AL99" s="66"/>
      <c r="AM99" s="66"/>
      <c r="AN99" s="66"/>
      <c r="AO99" s="66"/>
      <c r="AP99" s="67"/>
      <c r="AQ99" s="69"/>
      <c r="AR99" s="66"/>
      <c r="AS99" s="66">
        <v>15</v>
      </c>
      <c r="AT99" s="66"/>
      <c r="AU99" s="66"/>
      <c r="AV99" s="67">
        <v>2</v>
      </c>
      <c r="AW99" s="68"/>
      <c r="AX99" s="66"/>
      <c r="AY99" s="66"/>
      <c r="AZ99" s="66"/>
      <c r="BA99" s="66"/>
      <c r="BB99" s="67"/>
      <c r="BC99" s="69"/>
      <c r="BD99" s="66"/>
      <c r="BE99" s="66"/>
      <c r="BF99" s="66"/>
      <c r="BG99" s="66"/>
      <c r="BH99" s="70"/>
      <c r="BI99" s="68"/>
      <c r="BJ99" s="66"/>
      <c r="BK99" s="66"/>
      <c r="BL99" s="66"/>
      <c r="BM99" s="66"/>
      <c r="BN99" s="67"/>
      <c r="BO99" s="69"/>
      <c r="BP99" s="66"/>
      <c r="BQ99" s="66"/>
      <c r="BR99" s="66"/>
      <c r="BS99" s="66"/>
      <c r="BT99" s="67"/>
    </row>
    <row r="100" spans="2:146" s="88" customFormat="1" x14ac:dyDescent="0.25">
      <c r="B100" s="89"/>
      <c r="C100" s="212"/>
      <c r="D100" s="90" t="s">
        <v>101</v>
      </c>
      <c r="E100" s="91" t="s">
        <v>33</v>
      </c>
      <c r="F100" s="84">
        <f t="shared" si="48"/>
        <v>15</v>
      </c>
      <c r="G100" s="105">
        <f t="shared" si="49"/>
        <v>0</v>
      </c>
      <c r="H100" s="91">
        <f t="shared" si="40"/>
        <v>0</v>
      </c>
      <c r="I100" s="84">
        <f t="shared" si="42"/>
        <v>15</v>
      </c>
      <c r="J100" s="91">
        <f t="shared" si="45"/>
        <v>0</v>
      </c>
      <c r="K100" s="91">
        <f t="shared" si="43"/>
        <v>0</v>
      </c>
      <c r="L100" s="92">
        <f t="shared" si="44"/>
        <v>2</v>
      </c>
      <c r="M100" s="95"/>
      <c r="N100" s="91"/>
      <c r="O100" s="91"/>
      <c r="P100" s="91"/>
      <c r="Q100" s="91"/>
      <c r="R100" s="94"/>
      <c r="S100" s="93"/>
      <c r="T100" s="91"/>
      <c r="U100" s="91"/>
      <c r="V100" s="91"/>
      <c r="W100" s="91"/>
      <c r="X100" s="92"/>
      <c r="Y100" s="95"/>
      <c r="Z100" s="91"/>
      <c r="AA100" s="91"/>
      <c r="AB100" s="91"/>
      <c r="AC100" s="91"/>
      <c r="AD100" s="94"/>
      <c r="AE100" s="93"/>
      <c r="AF100" s="91"/>
      <c r="AG100" s="91"/>
      <c r="AH100" s="91"/>
      <c r="AI100" s="91"/>
      <c r="AJ100" s="92"/>
      <c r="AK100" s="95"/>
      <c r="AL100" s="91"/>
      <c r="AM100" s="91"/>
      <c r="AN100" s="91"/>
      <c r="AO100" s="91"/>
      <c r="AP100" s="94"/>
      <c r="AQ100" s="93"/>
      <c r="AR100" s="91"/>
      <c r="AS100" s="91"/>
      <c r="AT100" s="91"/>
      <c r="AU100" s="91"/>
      <c r="AV100" s="94"/>
      <c r="AW100" s="95"/>
      <c r="AX100" s="91"/>
      <c r="AY100" s="91">
        <v>15</v>
      </c>
      <c r="AZ100" s="91"/>
      <c r="BA100" s="91"/>
      <c r="BB100" s="94">
        <v>2</v>
      </c>
      <c r="BC100" s="93"/>
      <c r="BD100" s="91"/>
      <c r="BE100" s="91"/>
      <c r="BF100" s="91"/>
      <c r="BG100" s="91"/>
      <c r="BH100" s="92"/>
      <c r="BI100" s="95"/>
      <c r="BJ100" s="91"/>
      <c r="BK100" s="91"/>
      <c r="BL100" s="91"/>
      <c r="BM100" s="91"/>
      <c r="BN100" s="94"/>
      <c r="BO100" s="93"/>
      <c r="BP100" s="91"/>
      <c r="BQ100" s="91"/>
      <c r="BR100" s="91"/>
      <c r="BS100" s="91"/>
      <c r="BT100" s="94"/>
      <c r="CG100" s="79"/>
      <c r="CH100" s="79"/>
      <c r="CI100" s="79"/>
      <c r="CJ100" s="79"/>
      <c r="CK100" s="79"/>
      <c r="CL100" s="79"/>
      <c r="CM100" s="79"/>
      <c r="CN100" s="79"/>
      <c r="CO100" s="79"/>
      <c r="CP100" s="79"/>
      <c r="CQ100" s="79"/>
      <c r="CR100" s="79"/>
      <c r="CS100" s="79"/>
      <c r="CT100" s="79"/>
      <c r="CU100" s="79"/>
      <c r="CV100" s="79"/>
      <c r="CW100" s="79"/>
      <c r="CX100" s="79"/>
      <c r="CY100" s="79"/>
      <c r="CZ100" s="79"/>
      <c r="DA100" s="79"/>
      <c r="DB100" s="79"/>
      <c r="DC100" s="79"/>
      <c r="DD100" s="79"/>
      <c r="DE100" s="79"/>
      <c r="DF100" s="79"/>
      <c r="DG100" s="79"/>
      <c r="DH100" s="79"/>
      <c r="DI100" s="79"/>
      <c r="DJ100" s="79"/>
      <c r="DK100" s="79"/>
      <c r="DL100" s="79"/>
      <c r="DM100" s="79"/>
      <c r="DN100" s="79"/>
      <c r="DO100" s="79"/>
      <c r="DP100" s="79"/>
      <c r="DQ100" s="79"/>
      <c r="DR100" s="79"/>
      <c r="DS100" s="79"/>
      <c r="DT100" s="79"/>
      <c r="DU100" s="79"/>
      <c r="DV100" s="79"/>
      <c r="DW100" s="79"/>
      <c r="DX100" s="79"/>
      <c r="DY100" s="79"/>
      <c r="DZ100" s="79"/>
      <c r="EA100" s="79"/>
      <c r="EB100" s="79"/>
      <c r="EC100" s="79"/>
      <c r="ED100" s="79"/>
      <c r="EE100" s="79"/>
      <c r="EF100" s="79"/>
      <c r="EG100" s="79"/>
      <c r="EH100" s="79"/>
      <c r="EI100" s="79"/>
      <c r="EJ100" s="79"/>
      <c r="EK100" s="79"/>
      <c r="EL100" s="79"/>
      <c r="EM100" s="79"/>
      <c r="EN100" s="79"/>
      <c r="EO100" s="79"/>
      <c r="EP100" s="79"/>
    </row>
    <row r="101" spans="2:146" s="79" customFormat="1" x14ac:dyDescent="0.25">
      <c r="B101" s="147"/>
      <c r="C101" s="212"/>
      <c r="D101" s="45" t="s">
        <v>102</v>
      </c>
      <c r="E101" s="66" t="s">
        <v>33</v>
      </c>
      <c r="F101" s="146">
        <f t="shared" si="48"/>
        <v>15</v>
      </c>
      <c r="G101" s="148">
        <f t="shared" si="49"/>
        <v>0</v>
      </c>
      <c r="H101" s="66">
        <f t="shared" si="40"/>
        <v>0</v>
      </c>
      <c r="I101" s="146">
        <f t="shared" si="42"/>
        <v>15</v>
      </c>
      <c r="J101" s="66">
        <f t="shared" si="45"/>
        <v>0</v>
      </c>
      <c r="K101" s="66">
        <f t="shared" si="43"/>
        <v>0</v>
      </c>
      <c r="L101" s="70">
        <f t="shared" si="44"/>
        <v>2</v>
      </c>
      <c r="M101" s="68"/>
      <c r="N101" s="66"/>
      <c r="O101" s="66"/>
      <c r="P101" s="66"/>
      <c r="Q101" s="66"/>
      <c r="R101" s="67"/>
      <c r="S101" s="69"/>
      <c r="T101" s="66"/>
      <c r="U101" s="66"/>
      <c r="V101" s="66"/>
      <c r="W101" s="66"/>
      <c r="X101" s="70"/>
      <c r="Y101" s="68"/>
      <c r="Z101" s="66"/>
      <c r="AA101" s="66"/>
      <c r="AB101" s="66"/>
      <c r="AC101" s="66"/>
      <c r="AD101" s="67"/>
      <c r="AE101" s="69"/>
      <c r="AF101" s="66"/>
      <c r="AG101" s="66"/>
      <c r="AH101" s="66"/>
      <c r="AI101" s="66"/>
      <c r="AJ101" s="70"/>
      <c r="AK101" s="68"/>
      <c r="AL101" s="66"/>
      <c r="AM101" s="66"/>
      <c r="AN101" s="66"/>
      <c r="AO101" s="66"/>
      <c r="AP101" s="67"/>
      <c r="AQ101" s="69"/>
      <c r="AR101" s="66"/>
      <c r="AS101" s="66"/>
      <c r="AT101" s="66"/>
      <c r="AU101" s="66"/>
      <c r="AV101" s="67"/>
      <c r="AW101" s="68"/>
      <c r="AX101" s="66"/>
      <c r="AY101" s="66">
        <v>15</v>
      </c>
      <c r="AZ101" s="66"/>
      <c r="BA101" s="66"/>
      <c r="BB101" s="67">
        <v>2</v>
      </c>
      <c r="BC101" s="69"/>
      <c r="BD101" s="66"/>
      <c r="BE101" s="66"/>
      <c r="BF101" s="66"/>
      <c r="BG101" s="66"/>
      <c r="BH101" s="70"/>
      <c r="BI101" s="68"/>
      <c r="BJ101" s="66"/>
      <c r="BK101" s="66"/>
      <c r="BL101" s="66"/>
      <c r="BM101" s="66"/>
      <c r="BN101" s="67"/>
      <c r="BO101" s="69"/>
      <c r="BP101" s="66"/>
      <c r="BQ101" s="66"/>
      <c r="BR101" s="66"/>
      <c r="BS101" s="66"/>
      <c r="BT101" s="67"/>
    </row>
    <row r="102" spans="2:146" s="88" customFormat="1" x14ac:dyDescent="0.25">
      <c r="B102" s="89"/>
      <c r="C102" s="212"/>
      <c r="D102" s="90" t="s">
        <v>103</v>
      </c>
      <c r="E102" s="91" t="s">
        <v>33</v>
      </c>
      <c r="F102" s="84">
        <f t="shared" si="48"/>
        <v>15</v>
      </c>
      <c r="G102" s="105">
        <f t="shared" si="49"/>
        <v>0</v>
      </c>
      <c r="H102" s="91">
        <f t="shared" si="40"/>
        <v>0</v>
      </c>
      <c r="I102" s="84">
        <f t="shared" si="42"/>
        <v>15</v>
      </c>
      <c r="J102" s="91">
        <f t="shared" si="45"/>
        <v>0</v>
      </c>
      <c r="K102" s="91">
        <f t="shared" si="43"/>
        <v>0</v>
      </c>
      <c r="L102" s="92">
        <f t="shared" si="44"/>
        <v>2</v>
      </c>
      <c r="M102" s="95"/>
      <c r="N102" s="91"/>
      <c r="O102" s="91"/>
      <c r="P102" s="91"/>
      <c r="Q102" s="91"/>
      <c r="R102" s="94"/>
      <c r="S102" s="93"/>
      <c r="T102" s="91"/>
      <c r="U102" s="91"/>
      <c r="V102" s="91"/>
      <c r="W102" s="91"/>
      <c r="X102" s="92"/>
      <c r="Y102" s="95"/>
      <c r="Z102" s="91"/>
      <c r="AA102" s="91"/>
      <c r="AB102" s="91"/>
      <c r="AC102" s="91"/>
      <c r="AD102" s="94"/>
      <c r="AE102" s="93"/>
      <c r="AF102" s="91"/>
      <c r="AG102" s="91"/>
      <c r="AH102" s="91"/>
      <c r="AI102" s="91"/>
      <c r="AJ102" s="92"/>
      <c r="AK102" s="95"/>
      <c r="AL102" s="91"/>
      <c r="AM102" s="91"/>
      <c r="AN102" s="91"/>
      <c r="AO102" s="91"/>
      <c r="AP102" s="94"/>
      <c r="AQ102" s="93"/>
      <c r="AR102" s="91"/>
      <c r="AS102" s="91"/>
      <c r="AT102" s="91"/>
      <c r="AU102" s="91"/>
      <c r="AV102" s="94"/>
      <c r="AW102" s="95"/>
      <c r="AX102" s="91"/>
      <c r="AY102" s="91"/>
      <c r="AZ102" s="91"/>
      <c r="BA102" s="91"/>
      <c r="BB102" s="94"/>
      <c r="BC102" s="93"/>
      <c r="BD102" s="91"/>
      <c r="BE102" s="91">
        <v>15</v>
      </c>
      <c r="BF102" s="91"/>
      <c r="BG102" s="91"/>
      <c r="BH102" s="92">
        <v>2</v>
      </c>
      <c r="BI102" s="95"/>
      <c r="BJ102" s="91"/>
      <c r="BK102" s="91"/>
      <c r="BL102" s="91"/>
      <c r="BM102" s="91"/>
      <c r="BN102" s="94"/>
      <c r="BO102" s="93"/>
      <c r="BP102" s="91"/>
      <c r="BQ102" s="91"/>
      <c r="BR102" s="91"/>
      <c r="BS102" s="91"/>
      <c r="BT102" s="94"/>
      <c r="CG102" s="79"/>
      <c r="CH102" s="79"/>
      <c r="CI102" s="79"/>
      <c r="CJ102" s="79"/>
      <c r="CK102" s="79"/>
      <c r="CL102" s="79"/>
      <c r="CM102" s="79"/>
      <c r="CN102" s="79"/>
      <c r="CO102" s="79"/>
      <c r="CP102" s="79"/>
      <c r="CQ102" s="79"/>
      <c r="CR102" s="79"/>
      <c r="CS102" s="79"/>
      <c r="CT102" s="79"/>
      <c r="CU102" s="79"/>
      <c r="CV102" s="79"/>
      <c r="CW102" s="79"/>
      <c r="CX102" s="79"/>
      <c r="CY102" s="79"/>
      <c r="CZ102" s="79"/>
      <c r="DA102" s="79"/>
      <c r="DB102" s="79"/>
      <c r="DC102" s="79"/>
      <c r="DD102" s="79"/>
      <c r="DE102" s="79"/>
      <c r="DF102" s="79"/>
      <c r="DG102" s="79"/>
      <c r="DH102" s="79"/>
      <c r="DI102" s="79"/>
      <c r="DJ102" s="79"/>
      <c r="DK102" s="79"/>
      <c r="DL102" s="79"/>
      <c r="DM102" s="79"/>
      <c r="DN102" s="79"/>
      <c r="DO102" s="79"/>
      <c r="DP102" s="79"/>
      <c r="DQ102" s="79"/>
      <c r="DR102" s="79"/>
      <c r="DS102" s="79"/>
      <c r="DT102" s="79"/>
      <c r="DU102" s="79"/>
      <c r="DV102" s="79"/>
      <c r="DW102" s="79"/>
      <c r="DX102" s="79"/>
      <c r="DY102" s="79"/>
      <c r="DZ102" s="79"/>
      <c r="EA102" s="79"/>
      <c r="EB102" s="79"/>
      <c r="EC102" s="79"/>
      <c r="ED102" s="79"/>
      <c r="EE102" s="79"/>
      <c r="EF102" s="79"/>
      <c r="EG102" s="79"/>
      <c r="EH102" s="79"/>
      <c r="EI102" s="79"/>
      <c r="EJ102" s="79"/>
      <c r="EK102" s="79"/>
      <c r="EL102" s="79"/>
      <c r="EM102" s="79"/>
      <c r="EN102" s="79"/>
      <c r="EO102" s="79"/>
      <c r="EP102" s="79"/>
    </row>
    <row r="103" spans="2:146" s="79" customFormat="1" x14ac:dyDescent="0.25">
      <c r="B103" s="147"/>
      <c r="C103" s="212"/>
      <c r="D103" s="45" t="s">
        <v>104</v>
      </c>
      <c r="E103" s="66" t="s">
        <v>33</v>
      </c>
      <c r="F103" s="146">
        <f t="shared" si="48"/>
        <v>15</v>
      </c>
      <c r="G103" s="148">
        <f t="shared" si="49"/>
        <v>0</v>
      </c>
      <c r="H103" s="66">
        <f t="shared" si="40"/>
        <v>0</v>
      </c>
      <c r="I103" s="146">
        <f t="shared" si="42"/>
        <v>15</v>
      </c>
      <c r="J103" s="66">
        <f t="shared" si="45"/>
        <v>0</v>
      </c>
      <c r="K103" s="66">
        <f t="shared" si="43"/>
        <v>0</v>
      </c>
      <c r="L103" s="70">
        <f t="shared" si="44"/>
        <v>2</v>
      </c>
      <c r="M103" s="68"/>
      <c r="N103" s="66"/>
      <c r="O103" s="66"/>
      <c r="P103" s="66"/>
      <c r="Q103" s="66"/>
      <c r="R103" s="67"/>
      <c r="S103" s="69"/>
      <c r="T103" s="66"/>
      <c r="U103" s="66"/>
      <c r="V103" s="66"/>
      <c r="W103" s="66"/>
      <c r="X103" s="70"/>
      <c r="Y103" s="68"/>
      <c r="Z103" s="66"/>
      <c r="AA103" s="66"/>
      <c r="AB103" s="66"/>
      <c r="AC103" s="66"/>
      <c r="AD103" s="67"/>
      <c r="AE103" s="69"/>
      <c r="AF103" s="66"/>
      <c r="AG103" s="66"/>
      <c r="AH103" s="66"/>
      <c r="AI103" s="66"/>
      <c r="AJ103" s="70"/>
      <c r="AK103" s="68"/>
      <c r="AL103" s="66"/>
      <c r="AM103" s="66"/>
      <c r="AN103" s="66"/>
      <c r="AO103" s="66"/>
      <c r="AP103" s="67"/>
      <c r="AQ103" s="69"/>
      <c r="AR103" s="66"/>
      <c r="AS103" s="66"/>
      <c r="AT103" s="66"/>
      <c r="AU103" s="66"/>
      <c r="AV103" s="67"/>
      <c r="AW103" s="68"/>
      <c r="AX103" s="66"/>
      <c r="AY103" s="66"/>
      <c r="AZ103" s="66"/>
      <c r="BA103" s="66"/>
      <c r="BB103" s="67"/>
      <c r="BC103" s="69"/>
      <c r="BD103" s="66"/>
      <c r="BE103" s="66">
        <v>15</v>
      </c>
      <c r="BF103" s="66"/>
      <c r="BG103" s="66"/>
      <c r="BH103" s="70">
        <v>2</v>
      </c>
      <c r="BI103" s="68"/>
      <c r="BJ103" s="66"/>
      <c r="BK103" s="66"/>
      <c r="BL103" s="66"/>
      <c r="BM103" s="66"/>
      <c r="BN103" s="67"/>
      <c r="BO103" s="69"/>
      <c r="BP103" s="66"/>
      <c r="BQ103" s="66"/>
      <c r="BR103" s="66"/>
      <c r="BS103" s="66"/>
      <c r="BT103" s="67"/>
    </row>
    <row r="104" spans="2:146" s="88" customFormat="1" x14ac:dyDescent="0.25">
      <c r="B104" s="89"/>
      <c r="C104" s="212"/>
      <c r="D104" s="90" t="s">
        <v>105</v>
      </c>
      <c r="E104" s="91" t="s">
        <v>33</v>
      </c>
      <c r="F104" s="84">
        <f t="shared" si="48"/>
        <v>15</v>
      </c>
      <c r="G104" s="105">
        <f t="shared" si="49"/>
        <v>0</v>
      </c>
      <c r="H104" s="91">
        <f t="shared" si="40"/>
        <v>0</v>
      </c>
      <c r="I104" s="84">
        <f t="shared" si="42"/>
        <v>15</v>
      </c>
      <c r="J104" s="91">
        <f t="shared" si="45"/>
        <v>0</v>
      </c>
      <c r="K104" s="91">
        <f t="shared" si="43"/>
        <v>0</v>
      </c>
      <c r="L104" s="92">
        <f t="shared" si="44"/>
        <v>2</v>
      </c>
      <c r="M104" s="95"/>
      <c r="N104" s="91"/>
      <c r="O104" s="91"/>
      <c r="P104" s="91"/>
      <c r="Q104" s="91"/>
      <c r="R104" s="94"/>
      <c r="S104" s="93"/>
      <c r="T104" s="91"/>
      <c r="U104" s="91"/>
      <c r="V104" s="91"/>
      <c r="W104" s="91"/>
      <c r="X104" s="92"/>
      <c r="Y104" s="95"/>
      <c r="Z104" s="91"/>
      <c r="AA104" s="91"/>
      <c r="AB104" s="91"/>
      <c r="AC104" s="91"/>
      <c r="AD104" s="94"/>
      <c r="AE104" s="93"/>
      <c r="AF104" s="91"/>
      <c r="AG104" s="91"/>
      <c r="AH104" s="91"/>
      <c r="AI104" s="91"/>
      <c r="AJ104" s="92"/>
      <c r="AK104" s="95"/>
      <c r="AL104" s="91"/>
      <c r="AM104" s="91"/>
      <c r="AN104" s="91"/>
      <c r="AO104" s="91"/>
      <c r="AP104" s="94"/>
      <c r="AQ104" s="93"/>
      <c r="AR104" s="91"/>
      <c r="AS104" s="91"/>
      <c r="AT104" s="91"/>
      <c r="AU104" s="91"/>
      <c r="AV104" s="94"/>
      <c r="AW104" s="95"/>
      <c r="AX104" s="91"/>
      <c r="AY104" s="91"/>
      <c r="AZ104" s="91"/>
      <c r="BA104" s="91"/>
      <c r="BB104" s="94"/>
      <c r="BC104" s="93"/>
      <c r="BD104" s="91"/>
      <c r="BE104" s="91"/>
      <c r="BF104" s="91"/>
      <c r="BG104" s="91"/>
      <c r="BH104" s="92"/>
      <c r="BI104" s="95"/>
      <c r="BJ104" s="91"/>
      <c r="BK104" s="91">
        <v>15</v>
      </c>
      <c r="BL104" s="91"/>
      <c r="BM104" s="91"/>
      <c r="BN104" s="94">
        <v>2</v>
      </c>
      <c r="BO104" s="93"/>
      <c r="BP104" s="91"/>
      <c r="BQ104" s="91"/>
      <c r="BR104" s="91"/>
      <c r="BS104" s="91"/>
      <c r="BT104" s="94"/>
      <c r="CG104" s="79"/>
      <c r="CH104" s="79"/>
      <c r="CI104" s="79"/>
      <c r="CJ104" s="79"/>
      <c r="CK104" s="79"/>
      <c r="CL104" s="79"/>
      <c r="CM104" s="79"/>
      <c r="CN104" s="79"/>
      <c r="CO104" s="79"/>
      <c r="CP104" s="79"/>
      <c r="CQ104" s="79"/>
      <c r="CR104" s="79"/>
      <c r="CS104" s="79"/>
      <c r="CT104" s="79"/>
      <c r="CU104" s="79"/>
      <c r="CV104" s="79"/>
      <c r="CW104" s="79"/>
      <c r="CX104" s="79"/>
      <c r="CY104" s="79"/>
      <c r="CZ104" s="79"/>
      <c r="DA104" s="79"/>
      <c r="DB104" s="79"/>
      <c r="DC104" s="79"/>
      <c r="DD104" s="79"/>
      <c r="DE104" s="79"/>
      <c r="DF104" s="79"/>
      <c r="DG104" s="79"/>
      <c r="DH104" s="79"/>
      <c r="DI104" s="79"/>
      <c r="DJ104" s="79"/>
      <c r="DK104" s="79"/>
      <c r="DL104" s="79"/>
      <c r="DM104" s="79"/>
      <c r="DN104" s="79"/>
      <c r="DO104" s="79"/>
      <c r="DP104" s="79"/>
      <c r="DQ104" s="79"/>
      <c r="DR104" s="79"/>
      <c r="DS104" s="79"/>
      <c r="DT104" s="79"/>
      <c r="DU104" s="79"/>
      <c r="DV104" s="79"/>
      <c r="DW104" s="79"/>
      <c r="DX104" s="79"/>
      <c r="DY104" s="79"/>
      <c r="DZ104" s="79"/>
      <c r="EA104" s="79"/>
      <c r="EB104" s="79"/>
      <c r="EC104" s="79"/>
      <c r="ED104" s="79"/>
      <c r="EE104" s="79"/>
      <c r="EF104" s="79"/>
      <c r="EG104" s="79"/>
      <c r="EH104" s="79"/>
      <c r="EI104" s="79"/>
      <c r="EJ104" s="79"/>
      <c r="EK104" s="79"/>
      <c r="EL104" s="79"/>
      <c r="EM104" s="79"/>
      <c r="EN104" s="79"/>
      <c r="EO104" s="79"/>
      <c r="EP104" s="79"/>
    </row>
    <row r="105" spans="2:146" s="79" customFormat="1" ht="15.75" thickBot="1" x14ac:dyDescent="0.3">
      <c r="B105" s="147"/>
      <c r="C105" s="213"/>
      <c r="D105" s="63" t="s">
        <v>106</v>
      </c>
      <c r="E105" s="73" t="s">
        <v>33</v>
      </c>
      <c r="F105" s="73">
        <f t="shared" si="48"/>
        <v>15</v>
      </c>
      <c r="G105" s="149">
        <f t="shared" si="49"/>
        <v>0</v>
      </c>
      <c r="H105" s="146">
        <f t="shared" si="40"/>
        <v>0</v>
      </c>
      <c r="I105" s="73">
        <f t="shared" si="42"/>
        <v>15</v>
      </c>
      <c r="J105" s="73">
        <f t="shared" si="45"/>
        <v>0</v>
      </c>
      <c r="K105" s="73">
        <f t="shared" si="43"/>
        <v>0</v>
      </c>
      <c r="L105" s="74">
        <f t="shared" si="44"/>
        <v>2</v>
      </c>
      <c r="M105" s="75"/>
      <c r="N105" s="73"/>
      <c r="O105" s="73"/>
      <c r="P105" s="73"/>
      <c r="Q105" s="73"/>
      <c r="R105" s="74"/>
      <c r="S105" s="76"/>
      <c r="T105" s="73"/>
      <c r="U105" s="73"/>
      <c r="V105" s="73"/>
      <c r="W105" s="73"/>
      <c r="X105" s="77"/>
      <c r="Y105" s="75"/>
      <c r="Z105" s="73"/>
      <c r="AA105" s="73"/>
      <c r="AB105" s="73"/>
      <c r="AC105" s="73"/>
      <c r="AD105" s="74"/>
      <c r="AE105" s="76"/>
      <c r="AF105" s="73"/>
      <c r="AG105" s="73"/>
      <c r="AH105" s="73"/>
      <c r="AI105" s="73"/>
      <c r="AJ105" s="77"/>
      <c r="AK105" s="75"/>
      <c r="AL105" s="73"/>
      <c r="AM105" s="73"/>
      <c r="AN105" s="73"/>
      <c r="AO105" s="73"/>
      <c r="AP105" s="74"/>
      <c r="AQ105" s="76"/>
      <c r="AR105" s="73"/>
      <c r="AS105" s="73"/>
      <c r="AT105" s="73"/>
      <c r="AU105" s="73"/>
      <c r="AV105" s="74"/>
      <c r="AW105" s="75"/>
      <c r="AX105" s="73"/>
      <c r="AY105" s="73"/>
      <c r="AZ105" s="73"/>
      <c r="BA105" s="73"/>
      <c r="BB105" s="74"/>
      <c r="BC105" s="76"/>
      <c r="BD105" s="73"/>
      <c r="BE105" s="73"/>
      <c r="BF105" s="73"/>
      <c r="BG105" s="73"/>
      <c r="BH105" s="77"/>
      <c r="BI105" s="75"/>
      <c r="BJ105" s="73"/>
      <c r="BK105" s="73">
        <v>15</v>
      </c>
      <c r="BL105" s="73"/>
      <c r="BM105" s="73"/>
      <c r="BN105" s="74">
        <v>2</v>
      </c>
      <c r="BO105" s="76"/>
      <c r="BP105" s="73"/>
      <c r="BQ105" s="73"/>
      <c r="BR105" s="73"/>
      <c r="BS105" s="73"/>
      <c r="BT105" s="74"/>
    </row>
    <row r="106" spans="2:146" s="88" customFormat="1" x14ac:dyDescent="0.25">
      <c r="B106" s="89"/>
      <c r="C106" s="218" t="s">
        <v>56</v>
      </c>
      <c r="D106" s="107" t="s">
        <v>107</v>
      </c>
      <c r="E106" s="84" t="s">
        <v>33</v>
      </c>
      <c r="F106" s="84">
        <f t="shared" si="48"/>
        <v>15</v>
      </c>
      <c r="G106" s="105">
        <f t="shared" si="49"/>
        <v>0</v>
      </c>
      <c r="H106" s="82">
        <f t="shared" si="40"/>
        <v>0</v>
      </c>
      <c r="I106" s="84">
        <f t="shared" si="42"/>
        <v>15</v>
      </c>
      <c r="J106" s="84">
        <f t="shared" si="45"/>
        <v>0</v>
      </c>
      <c r="K106" s="84">
        <f t="shared" si="43"/>
        <v>0</v>
      </c>
      <c r="L106" s="101">
        <f t="shared" si="44"/>
        <v>2</v>
      </c>
      <c r="M106" s="99"/>
      <c r="N106" s="84"/>
      <c r="O106" s="84"/>
      <c r="P106" s="84"/>
      <c r="Q106" s="84"/>
      <c r="R106" s="98"/>
      <c r="S106" s="100"/>
      <c r="T106" s="84"/>
      <c r="U106" s="84"/>
      <c r="V106" s="84"/>
      <c r="W106" s="84"/>
      <c r="X106" s="101"/>
      <c r="Y106" s="99"/>
      <c r="Z106" s="84"/>
      <c r="AA106" s="84"/>
      <c r="AB106" s="84"/>
      <c r="AC106" s="84"/>
      <c r="AD106" s="98"/>
      <c r="AE106" s="100"/>
      <c r="AF106" s="84"/>
      <c r="AG106" s="84"/>
      <c r="AH106" s="84"/>
      <c r="AI106" s="84"/>
      <c r="AJ106" s="101"/>
      <c r="AK106" s="99"/>
      <c r="AL106" s="84"/>
      <c r="AM106" s="84">
        <v>15</v>
      </c>
      <c r="AN106" s="84"/>
      <c r="AO106" s="84"/>
      <c r="AP106" s="98">
        <v>2</v>
      </c>
      <c r="AQ106" s="100"/>
      <c r="AR106" s="84"/>
      <c r="AS106" s="84"/>
      <c r="AT106" s="84"/>
      <c r="AU106" s="84"/>
      <c r="AV106" s="98"/>
      <c r="AW106" s="99"/>
      <c r="AX106" s="84"/>
      <c r="AY106" s="84"/>
      <c r="AZ106" s="84"/>
      <c r="BA106" s="84"/>
      <c r="BB106" s="98"/>
      <c r="BC106" s="100"/>
      <c r="BD106" s="84"/>
      <c r="BE106" s="84"/>
      <c r="BF106" s="84"/>
      <c r="BG106" s="84"/>
      <c r="BH106" s="101"/>
      <c r="BI106" s="99"/>
      <c r="BJ106" s="84"/>
      <c r="BK106" s="84"/>
      <c r="BL106" s="84"/>
      <c r="BM106" s="84"/>
      <c r="BN106" s="98"/>
      <c r="BO106" s="100"/>
      <c r="BP106" s="84"/>
      <c r="BQ106" s="84"/>
      <c r="BR106" s="84"/>
      <c r="BS106" s="84"/>
      <c r="BT106" s="98"/>
      <c r="CG106" s="79"/>
      <c r="CH106" s="79"/>
      <c r="CI106" s="79"/>
      <c r="CJ106" s="79"/>
      <c r="CK106" s="79"/>
      <c r="CL106" s="79"/>
      <c r="CM106" s="79"/>
      <c r="CN106" s="79"/>
      <c r="CO106" s="79"/>
      <c r="CP106" s="79"/>
      <c r="CQ106" s="79"/>
      <c r="CR106" s="79"/>
      <c r="CS106" s="79"/>
      <c r="CT106" s="79"/>
      <c r="CU106" s="79"/>
      <c r="CV106" s="79"/>
      <c r="CW106" s="79"/>
      <c r="CX106" s="79"/>
      <c r="CY106" s="79"/>
      <c r="CZ106" s="79"/>
      <c r="DA106" s="79"/>
      <c r="DB106" s="79"/>
      <c r="DC106" s="79"/>
      <c r="DD106" s="79"/>
      <c r="DE106" s="79"/>
      <c r="DF106" s="79"/>
      <c r="DG106" s="79"/>
      <c r="DH106" s="79"/>
      <c r="DI106" s="79"/>
      <c r="DJ106" s="79"/>
      <c r="DK106" s="79"/>
      <c r="DL106" s="79"/>
      <c r="DM106" s="79"/>
      <c r="DN106" s="79"/>
      <c r="DO106" s="79"/>
      <c r="DP106" s="79"/>
      <c r="DQ106" s="79"/>
      <c r="DR106" s="79"/>
      <c r="DS106" s="79"/>
      <c r="DT106" s="79"/>
      <c r="DU106" s="79"/>
      <c r="DV106" s="79"/>
      <c r="DW106" s="79"/>
      <c r="DX106" s="79"/>
      <c r="DY106" s="79"/>
      <c r="DZ106" s="79"/>
      <c r="EA106" s="79"/>
      <c r="EB106" s="79"/>
      <c r="EC106" s="79"/>
      <c r="ED106" s="79"/>
      <c r="EE106" s="79"/>
      <c r="EF106" s="79"/>
      <c r="EG106" s="79"/>
      <c r="EH106" s="79"/>
      <c r="EI106" s="79"/>
      <c r="EJ106" s="79"/>
      <c r="EK106" s="79"/>
      <c r="EL106" s="79"/>
      <c r="EM106" s="79"/>
      <c r="EN106" s="79"/>
      <c r="EO106" s="79"/>
      <c r="EP106" s="79"/>
    </row>
    <row r="107" spans="2:146" s="79" customFormat="1" x14ac:dyDescent="0.25">
      <c r="B107" s="147"/>
      <c r="C107" s="212"/>
      <c r="D107" s="45" t="s">
        <v>108</v>
      </c>
      <c r="E107" s="66" t="s">
        <v>33</v>
      </c>
      <c r="F107" s="146">
        <f t="shared" si="48"/>
        <v>15</v>
      </c>
      <c r="G107" s="148">
        <f t="shared" si="49"/>
        <v>0</v>
      </c>
      <c r="H107" s="66">
        <f t="shared" si="40"/>
        <v>0</v>
      </c>
      <c r="I107" s="146">
        <f t="shared" si="42"/>
        <v>15</v>
      </c>
      <c r="J107" s="66">
        <f t="shared" si="45"/>
        <v>0</v>
      </c>
      <c r="K107" s="66">
        <f t="shared" si="43"/>
        <v>0</v>
      </c>
      <c r="L107" s="70">
        <f t="shared" si="44"/>
        <v>2</v>
      </c>
      <c r="M107" s="68"/>
      <c r="N107" s="66"/>
      <c r="O107" s="66"/>
      <c r="P107" s="66"/>
      <c r="Q107" s="66"/>
      <c r="R107" s="67"/>
      <c r="S107" s="69"/>
      <c r="T107" s="66"/>
      <c r="U107" s="66"/>
      <c r="V107" s="66"/>
      <c r="W107" s="66"/>
      <c r="X107" s="70"/>
      <c r="Y107" s="68"/>
      <c r="Z107" s="66"/>
      <c r="AA107" s="66"/>
      <c r="AB107" s="66"/>
      <c r="AC107" s="66"/>
      <c r="AD107" s="67"/>
      <c r="AE107" s="69"/>
      <c r="AF107" s="66"/>
      <c r="AG107" s="66"/>
      <c r="AH107" s="66"/>
      <c r="AI107" s="66"/>
      <c r="AJ107" s="70"/>
      <c r="AK107" s="68"/>
      <c r="AL107" s="66"/>
      <c r="AM107" s="66">
        <v>15</v>
      </c>
      <c r="AN107" s="66"/>
      <c r="AO107" s="66"/>
      <c r="AP107" s="67">
        <v>2</v>
      </c>
      <c r="AQ107" s="69"/>
      <c r="AR107" s="66"/>
      <c r="AS107" s="66"/>
      <c r="AT107" s="66"/>
      <c r="AU107" s="66"/>
      <c r="AV107" s="67"/>
      <c r="AW107" s="68"/>
      <c r="AX107" s="66"/>
      <c r="AY107" s="66"/>
      <c r="AZ107" s="66"/>
      <c r="BA107" s="66"/>
      <c r="BB107" s="67"/>
      <c r="BC107" s="69"/>
      <c r="BD107" s="66"/>
      <c r="BE107" s="66"/>
      <c r="BF107" s="66"/>
      <c r="BG107" s="66"/>
      <c r="BH107" s="70"/>
      <c r="BI107" s="68"/>
      <c r="BJ107" s="66"/>
      <c r="BK107" s="66"/>
      <c r="BL107" s="66"/>
      <c r="BM107" s="66"/>
      <c r="BN107" s="67"/>
      <c r="BO107" s="69"/>
      <c r="BP107" s="66"/>
      <c r="BQ107" s="66"/>
      <c r="BR107" s="66"/>
      <c r="BS107" s="66"/>
      <c r="BT107" s="67"/>
    </row>
    <row r="108" spans="2:146" s="88" customFormat="1" x14ac:dyDescent="0.25">
      <c r="B108" s="89"/>
      <c r="C108" s="212"/>
      <c r="D108" s="90" t="s">
        <v>109</v>
      </c>
      <c r="E108" s="91" t="s">
        <v>33</v>
      </c>
      <c r="F108" s="84">
        <f t="shared" si="48"/>
        <v>15</v>
      </c>
      <c r="G108" s="105">
        <f t="shared" si="49"/>
        <v>0</v>
      </c>
      <c r="H108" s="91">
        <f t="shared" si="40"/>
        <v>0</v>
      </c>
      <c r="I108" s="84">
        <f t="shared" si="42"/>
        <v>15</v>
      </c>
      <c r="J108" s="91">
        <f t="shared" si="45"/>
        <v>0</v>
      </c>
      <c r="K108" s="91">
        <f t="shared" si="43"/>
        <v>0</v>
      </c>
      <c r="L108" s="92">
        <f t="shared" si="44"/>
        <v>2</v>
      </c>
      <c r="M108" s="95"/>
      <c r="N108" s="91"/>
      <c r="O108" s="91"/>
      <c r="P108" s="91"/>
      <c r="Q108" s="91"/>
      <c r="R108" s="94"/>
      <c r="S108" s="93"/>
      <c r="T108" s="91"/>
      <c r="U108" s="91"/>
      <c r="V108" s="91"/>
      <c r="W108" s="91"/>
      <c r="X108" s="92"/>
      <c r="Y108" s="95"/>
      <c r="Z108" s="91"/>
      <c r="AA108" s="91"/>
      <c r="AB108" s="91"/>
      <c r="AC108" s="91"/>
      <c r="AD108" s="94"/>
      <c r="AE108" s="93"/>
      <c r="AF108" s="91"/>
      <c r="AG108" s="91"/>
      <c r="AH108" s="91"/>
      <c r="AI108" s="91"/>
      <c r="AJ108" s="92"/>
      <c r="AK108" s="95"/>
      <c r="AL108" s="91"/>
      <c r="AM108" s="91"/>
      <c r="AN108" s="91"/>
      <c r="AO108" s="91"/>
      <c r="AP108" s="94"/>
      <c r="AQ108" s="93"/>
      <c r="AR108" s="91"/>
      <c r="AS108" s="91">
        <v>15</v>
      </c>
      <c r="AT108" s="91"/>
      <c r="AU108" s="91"/>
      <c r="AV108" s="94">
        <v>2</v>
      </c>
      <c r="AW108" s="95"/>
      <c r="AX108" s="91"/>
      <c r="AY108" s="91"/>
      <c r="AZ108" s="91"/>
      <c r="BA108" s="91"/>
      <c r="BB108" s="94"/>
      <c r="BC108" s="93"/>
      <c r="BD108" s="91"/>
      <c r="BE108" s="91"/>
      <c r="BF108" s="91"/>
      <c r="BG108" s="91"/>
      <c r="BH108" s="92"/>
      <c r="BI108" s="95"/>
      <c r="BJ108" s="91"/>
      <c r="BK108" s="91"/>
      <c r="BL108" s="91"/>
      <c r="BM108" s="91"/>
      <c r="BN108" s="94"/>
      <c r="BO108" s="93"/>
      <c r="BP108" s="91"/>
      <c r="BQ108" s="91"/>
      <c r="BR108" s="91"/>
      <c r="BS108" s="91"/>
      <c r="BT108" s="94"/>
      <c r="CG108" s="79"/>
      <c r="CH108" s="79"/>
      <c r="CI108" s="79"/>
      <c r="CJ108" s="79"/>
      <c r="CK108" s="79"/>
      <c r="CL108" s="79"/>
      <c r="CM108" s="79"/>
      <c r="CN108" s="79"/>
      <c r="CO108" s="79"/>
      <c r="CP108" s="79"/>
      <c r="CQ108" s="79"/>
      <c r="CR108" s="79"/>
      <c r="CS108" s="79"/>
      <c r="CT108" s="79"/>
      <c r="CU108" s="79"/>
      <c r="CV108" s="79"/>
      <c r="CW108" s="79"/>
      <c r="CX108" s="79"/>
      <c r="CY108" s="79"/>
      <c r="CZ108" s="79"/>
      <c r="DA108" s="79"/>
      <c r="DB108" s="79"/>
      <c r="DC108" s="79"/>
      <c r="DD108" s="79"/>
      <c r="DE108" s="79"/>
      <c r="DF108" s="79"/>
      <c r="DG108" s="79"/>
      <c r="DH108" s="79"/>
      <c r="DI108" s="79"/>
      <c r="DJ108" s="79"/>
      <c r="DK108" s="79"/>
      <c r="DL108" s="79"/>
      <c r="DM108" s="79"/>
      <c r="DN108" s="79"/>
      <c r="DO108" s="79"/>
      <c r="DP108" s="79"/>
      <c r="DQ108" s="79"/>
      <c r="DR108" s="79"/>
      <c r="DS108" s="79"/>
      <c r="DT108" s="79"/>
      <c r="DU108" s="79"/>
      <c r="DV108" s="79"/>
      <c r="DW108" s="79"/>
      <c r="DX108" s="79"/>
      <c r="DY108" s="79"/>
      <c r="DZ108" s="79"/>
      <c r="EA108" s="79"/>
      <c r="EB108" s="79"/>
      <c r="EC108" s="79"/>
      <c r="ED108" s="79"/>
      <c r="EE108" s="79"/>
      <c r="EF108" s="79"/>
      <c r="EG108" s="79"/>
      <c r="EH108" s="79"/>
      <c r="EI108" s="79"/>
      <c r="EJ108" s="79"/>
      <c r="EK108" s="79"/>
      <c r="EL108" s="79"/>
      <c r="EM108" s="79"/>
      <c r="EN108" s="79"/>
      <c r="EO108" s="79"/>
      <c r="EP108" s="79"/>
    </row>
    <row r="109" spans="2:146" s="79" customFormat="1" x14ac:dyDescent="0.25">
      <c r="B109" s="147"/>
      <c r="C109" s="212"/>
      <c r="D109" s="45" t="s">
        <v>110</v>
      </c>
      <c r="E109" s="66" t="s">
        <v>33</v>
      </c>
      <c r="F109" s="146">
        <f t="shared" si="48"/>
        <v>15</v>
      </c>
      <c r="G109" s="148">
        <f t="shared" si="49"/>
        <v>0</v>
      </c>
      <c r="H109" s="66">
        <f t="shared" si="40"/>
        <v>0</v>
      </c>
      <c r="I109" s="146">
        <f t="shared" si="42"/>
        <v>15</v>
      </c>
      <c r="J109" s="66">
        <f t="shared" si="45"/>
        <v>0</v>
      </c>
      <c r="K109" s="66">
        <f t="shared" si="43"/>
        <v>0</v>
      </c>
      <c r="L109" s="70">
        <f t="shared" si="44"/>
        <v>2</v>
      </c>
      <c r="M109" s="68"/>
      <c r="N109" s="66"/>
      <c r="O109" s="66"/>
      <c r="P109" s="66"/>
      <c r="Q109" s="66"/>
      <c r="R109" s="67"/>
      <c r="S109" s="69"/>
      <c r="T109" s="66"/>
      <c r="U109" s="66"/>
      <c r="V109" s="66"/>
      <c r="W109" s="66"/>
      <c r="X109" s="70"/>
      <c r="Y109" s="68"/>
      <c r="Z109" s="66"/>
      <c r="AA109" s="66"/>
      <c r="AB109" s="66"/>
      <c r="AC109" s="66"/>
      <c r="AD109" s="67"/>
      <c r="AE109" s="69"/>
      <c r="AF109" s="66"/>
      <c r="AG109" s="66"/>
      <c r="AH109" s="66"/>
      <c r="AI109" s="66"/>
      <c r="AJ109" s="70"/>
      <c r="AK109" s="68"/>
      <c r="AL109" s="66"/>
      <c r="AM109" s="66"/>
      <c r="AN109" s="66"/>
      <c r="AO109" s="66"/>
      <c r="AP109" s="67"/>
      <c r="AQ109" s="69"/>
      <c r="AR109" s="66"/>
      <c r="AS109" s="66">
        <v>15</v>
      </c>
      <c r="AT109" s="66"/>
      <c r="AU109" s="66"/>
      <c r="AV109" s="67">
        <v>2</v>
      </c>
      <c r="AW109" s="68"/>
      <c r="AX109" s="66"/>
      <c r="AY109" s="66"/>
      <c r="AZ109" s="66"/>
      <c r="BA109" s="66"/>
      <c r="BB109" s="67"/>
      <c r="BC109" s="69"/>
      <c r="BD109" s="66"/>
      <c r="BE109" s="66"/>
      <c r="BF109" s="66"/>
      <c r="BG109" s="66"/>
      <c r="BH109" s="70"/>
      <c r="BI109" s="68"/>
      <c r="BJ109" s="66"/>
      <c r="BK109" s="66"/>
      <c r="BL109" s="66"/>
      <c r="BM109" s="66"/>
      <c r="BN109" s="67"/>
      <c r="BO109" s="69"/>
      <c r="BP109" s="66"/>
      <c r="BQ109" s="66"/>
      <c r="BR109" s="66"/>
      <c r="BS109" s="66"/>
      <c r="BT109" s="67"/>
    </row>
    <row r="110" spans="2:146" s="88" customFormat="1" x14ac:dyDescent="0.25">
      <c r="B110" s="89"/>
      <c r="C110" s="212"/>
      <c r="D110" s="102" t="s">
        <v>111</v>
      </c>
      <c r="E110" s="91" t="s">
        <v>33</v>
      </c>
      <c r="F110" s="91">
        <f t="shared" si="48"/>
        <v>15</v>
      </c>
      <c r="G110" s="106">
        <f t="shared" si="49"/>
        <v>0</v>
      </c>
      <c r="H110" s="91">
        <f t="shared" si="40"/>
        <v>0</v>
      </c>
      <c r="I110" s="91">
        <f t="shared" si="42"/>
        <v>15</v>
      </c>
      <c r="J110" s="91">
        <f t="shared" si="45"/>
        <v>0</v>
      </c>
      <c r="K110" s="91">
        <f t="shared" si="43"/>
        <v>0</v>
      </c>
      <c r="L110" s="92">
        <f t="shared" si="44"/>
        <v>2</v>
      </c>
      <c r="M110" s="95"/>
      <c r="N110" s="91"/>
      <c r="O110" s="91"/>
      <c r="P110" s="91"/>
      <c r="Q110" s="91"/>
      <c r="R110" s="94"/>
      <c r="S110" s="93"/>
      <c r="T110" s="91"/>
      <c r="U110" s="91"/>
      <c r="V110" s="91"/>
      <c r="W110" s="91"/>
      <c r="X110" s="92"/>
      <c r="Y110" s="95"/>
      <c r="Z110" s="91"/>
      <c r="AA110" s="91"/>
      <c r="AB110" s="91"/>
      <c r="AC110" s="91"/>
      <c r="AD110" s="94"/>
      <c r="AE110" s="93"/>
      <c r="AF110" s="91"/>
      <c r="AG110" s="91"/>
      <c r="AH110" s="91"/>
      <c r="AI110" s="91"/>
      <c r="AJ110" s="92"/>
      <c r="AK110" s="95"/>
      <c r="AL110" s="91"/>
      <c r="AM110" s="91"/>
      <c r="AN110" s="91"/>
      <c r="AO110" s="91"/>
      <c r="AP110" s="94"/>
      <c r="AQ110" s="93"/>
      <c r="AR110" s="91"/>
      <c r="AS110" s="91"/>
      <c r="AT110" s="91"/>
      <c r="AU110" s="91"/>
      <c r="AV110" s="94"/>
      <c r="AW110" s="95"/>
      <c r="AX110" s="91"/>
      <c r="AY110" s="91">
        <v>15</v>
      </c>
      <c r="AZ110" s="91"/>
      <c r="BA110" s="91"/>
      <c r="BB110" s="94">
        <v>2</v>
      </c>
      <c r="BC110" s="93"/>
      <c r="BD110" s="91"/>
      <c r="BE110" s="91"/>
      <c r="BF110" s="91"/>
      <c r="BG110" s="91"/>
      <c r="BH110" s="92"/>
      <c r="BI110" s="95"/>
      <c r="BJ110" s="91"/>
      <c r="BK110" s="91"/>
      <c r="BL110" s="91"/>
      <c r="BM110" s="91"/>
      <c r="BN110" s="94"/>
      <c r="BO110" s="93"/>
      <c r="BP110" s="91"/>
      <c r="BQ110" s="91"/>
      <c r="BR110" s="91"/>
      <c r="BS110" s="91"/>
      <c r="BT110" s="94"/>
      <c r="CG110" s="79"/>
      <c r="CH110" s="79"/>
      <c r="CI110" s="79"/>
      <c r="CJ110" s="79"/>
      <c r="CK110" s="79"/>
      <c r="CL110" s="79"/>
      <c r="CM110" s="79"/>
      <c r="CN110" s="79"/>
      <c r="CO110" s="79"/>
      <c r="CP110" s="79"/>
      <c r="CQ110" s="79"/>
      <c r="CR110" s="79"/>
      <c r="CS110" s="79"/>
      <c r="CT110" s="79"/>
      <c r="CU110" s="79"/>
      <c r="CV110" s="79"/>
      <c r="CW110" s="79"/>
      <c r="CX110" s="79"/>
      <c r="CY110" s="79"/>
      <c r="CZ110" s="79"/>
      <c r="DA110" s="79"/>
      <c r="DB110" s="79"/>
      <c r="DC110" s="79"/>
      <c r="DD110" s="79"/>
      <c r="DE110" s="79"/>
      <c r="DF110" s="79"/>
      <c r="DG110" s="79"/>
      <c r="DH110" s="79"/>
      <c r="DI110" s="79"/>
      <c r="DJ110" s="79"/>
      <c r="DK110" s="79"/>
      <c r="DL110" s="79"/>
      <c r="DM110" s="79"/>
      <c r="DN110" s="79"/>
      <c r="DO110" s="79"/>
      <c r="DP110" s="79"/>
      <c r="DQ110" s="79"/>
      <c r="DR110" s="79"/>
      <c r="DS110" s="79"/>
      <c r="DT110" s="79"/>
      <c r="DU110" s="79"/>
      <c r="DV110" s="79"/>
      <c r="DW110" s="79"/>
      <c r="DX110" s="79"/>
      <c r="DY110" s="79"/>
      <c r="DZ110" s="79"/>
      <c r="EA110" s="79"/>
      <c r="EB110" s="79"/>
      <c r="EC110" s="79"/>
      <c r="ED110" s="79"/>
      <c r="EE110" s="79"/>
      <c r="EF110" s="79"/>
      <c r="EG110" s="79"/>
      <c r="EH110" s="79"/>
      <c r="EI110" s="79"/>
      <c r="EJ110" s="79"/>
      <c r="EK110" s="79"/>
      <c r="EL110" s="79"/>
      <c r="EM110" s="79"/>
      <c r="EN110" s="79"/>
      <c r="EO110" s="79"/>
      <c r="EP110" s="79"/>
    </row>
    <row r="111" spans="2:146" s="79" customFormat="1" x14ac:dyDescent="0.25">
      <c r="B111" s="147"/>
      <c r="C111" s="212"/>
      <c r="D111" s="45" t="s">
        <v>112</v>
      </c>
      <c r="E111" s="66" t="s">
        <v>33</v>
      </c>
      <c r="F111" s="146">
        <f t="shared" si="48"/>
        <v>15</v>
      </c>
      <c r="G111" s="148">
        <f t="shared" si="49"/>
        <v>0</v>
      </c>
      <c r="H111" s="66">
        <f t="shared" si="40"/>
        <v>0</v>
      </c>
      <c r="I111" s="146">
        <f t="shared" si="42"/>
        <v>15</v>
      </c>
      <c r="J111" s="66">
        <f t="shared" si="45"/>
        <v>0</v>
      </c>
      <c r="K111" s="66">
        <f t="shared" si="43"/>
        <v>0</v>
      </c>
      <c r="L111" s="70">
        <f t="shared" si="44"/>
        <v>2</v>
      </c>
      <c r="M111" s="68"/>
      <c r="N111" s="66"/>
      <c r="O111" s="66"/>
      <c r="P111" s="66"/>
      <c r="Q111" s="66"/>
      <c r="R111" s="67"/>
      <c r="S111" s="69"/>
      <c r="T111" s="66"/>
      <c r="U111" s="66"/>
      <c r="V111" s="66"/>
      <c r="W111" s="66"/>
      <c r="X111" s="70"/>
      <c r="Y111" s="68"/>
      <c r="Z111" s="66"/>
      <c r="AA111" s="66"/>
      <c r="AB111" s="66"/>
      <c r="AC111" s="66"/>
      <c r="AD111" s="67"/>
      <c r="AE111" s="69"/>
      <c r="AF111" s="66"/>
      <c r="AG111" s="66"/>
      <c r="AH111" s="66"/>
      <c r="AI111" s="66"/>
      <c r="AJ111" s="70"/>
      <c r="AK111" s="68"/>
      <c r="AL111" s="66"/>
      <c r="AM111" s="66"/>
      <c r="AN111" s="66"/>
      <c r="AO111" s="66"/>
      <c r="AP111" s="67"/>
      <c r="AQ111" s="69"/>
      <c r="AR111" s="66"/>
      <c r="AS111" s="66"/>
      <c r="AT111" s="66"/>
      <c r="AU111" s="66"/>
      <c r="AV111" s="67"/>
      <c r="AW111" s="68"/>
      <c r="AX111" s="66"/>
      <c r="AY111" s="66">
        <v>15</v>
      </c>
      <c r="AZ111" s="66"/>
      <c r="BA111" s="66"/>
      <c r="BB111" s="67">
        <v>2</v>
      </c>
      <c r="BC111" s="69"/>
      <c r="BD111" s="66"/>
      <c r="BE111" s="66"/>
      <c r="BF111" s="66"/>
      <c r="BG111" s="66"/>
      <c r="BH111" s="70"/>
      <c r="BI111" s="68"/>
      <c r="BJ111" s="66"/>
      <c r="BK111" s="66"/>
      <c r="BL111" s="66"/>
      <c r="BM111" s="66"/>
      <c r="BN111" s="67"/>
      <c r="BO111" s="69"/>
      <c r="BP111" s="66"/>
      <c r="BQ111" s="66"/>
      <c r="BR111" s="66"/>
      <c r="BS111" s="66"/>
      <c r="BT111" s="67"/>
    </row>
    <row r="112" spans="2:146" s="88" customFormat="1" x14ac:dyDescent="0.25">
      <c r="B112" s="89"/>
      <c r="C112" s="212"/>
      <c r="D112" s="90" t="s">
        <v>113</v>
      </c>
      <c r="E112" s="91" t="s">
        <v>33</v>
      </c>
      <c r="F112" s="84">
        <f t="shared" si="48"/>
        <v>15</v>
      </c>
      <c r="G112" s="105">
        <f t="shared" si="49"/>
        <v>0</v>
      </c>
      <c r="H112" s="91">
        <f t="shared" si="40"/>
        <v>0</v>
      </c>
      <c r="I112" s="84">
        <f t="shared" si="42"/>
        <v>15</v>
      </c>
      <c r="J112" s="91">
        <f t="shared" si="45"/>
        <v>0</v>
      </c>
      <c r="K112" s="91">
        <f t="shared" si="43"/>
        <v>0</v>
      </c>
      <c r="L112" s="92">
        <f t="shared" si="44"/>
        <v>2</v>
      </c>
      <c r="M112" s="95"/>
      <c r="N112" s="91"/>
      <c r="O112" s="91"/>
      <c r="P112" s="91"/>
      <c r="Q112" s="91"/>
      <c r="R112" s="94"/>
      <c r="S112" s="93"/>
      <c r="T112" s="91"/>
      <c r="U112" s="91"/>
      <c r="V112" s="91"/>
      <c r="W112" s="91"/>
      <c r="X112" s="92"/>
      <c r="Y112" s="95"/>
      <c r="Z112" s="91"/>
      <c r="AA112" s="91"/>
      <c r="AB112" s="91"/>
      <c r="AC112" s="91"/>
      <c r="AD112" s="94"/>
      <c r="AE112" s="93"/>
      <c r="AF112" s="91"/>
      <c r="AG112" s="91"/>
      <c r="AH112" s="91"/>
      <c r="AI112" s="91"/>
      <c r="AJ112" s="92"/>
      <c r="AK112" s="95"/>
      <c r="AL112" s="91"/>
      <c r="AM112" s="91"/>
      <c r="AN112" s="91"/>
      <c r="AO112" s="91"/>
      <c r="AP112" s="94"/>
      <c r="AQ112" s="93"/>
      <c r="AR112" s="91"/>
      <c r="AS112" s="91"/>
      <c r="AT112" s="91"/>
      <c r="AU112" s="91"/>
      <c r="AV112" s="94"/>
      <c r="AW112" s="95"/>
      <c r="AX112" s="91"/>
      <c r="AY112" s="91"/>
      <c r="AZ112" s="91"/>
      <c r="BA112" s="91"/>
      <c r="BB112" s="94"/>
      <c r="BC112" s="93"/>
      <c r="BD112" s="91"/>
      <c r="BE112" s="91">
        <v>15</v>
      </c>
      <c r="BF112" s="91"/>
      <c r="BG112" s="91"/>
      <c r="BH112" s="92">
        <v>2</v>
      </c>
      <c r="BI112" s="95"/>
      <c r="BJ112" s="91"/>
      <c r="BK112" s="91"/>
      <c r="BL112" s="91"/>
      <c r="BM112" s="91"/>
      <c r="BN112" s="94"/>
      <c r="BO112" s="93"/>
      <c r="BP112" s="91"/>
      <c r="BQ112" s="91"/>
      <c r="BR112" s="91"/>
      <c r="BS112" s="91"/>
      <c r="BT112" s="94"/>
      <c r="CG112" s="79"/>
      <c r="CH112" s="79"/>
      <c r="CI112" s="79"/>
      <c r="CJ112" s="79"/>
      <c r="CK112" s="79"/>
      <c r="CL112" s="79"/>
      <c r="CM112" s="79"/>
      <c r="CN112" s="79"/>
      <c r="CO112" s="79"/>
      <c r="CP112" s="79"/>
      <c r="CQ112" s="79"/>
      <c r="CR112" s="79"/>
      <c r="CS112" s="79"/>
      <c r="CT112" s="79"/>
      <c r="CU112" s="79"/>
      <c r="CV112" s="79"/>
      <c r="CW112" s="79"/>
      <c r="CX112" s="79"/>
      <c r="CY112" s="79"/>
      <c r="CZ112" s="79"/>
      <c r="DA112" s="79"/>
      <c r="DB112" s="79"/>
      <c r="DC112" s="79"/>
      <c r="DD112" s="79"/>
      <c r="DE112" s="79"/>
      <c r="DF112" s="79"/>
      <c r="DG112" s="79"/>
      <c r="DH112" s="79"/>
      <c r="DI112" s="79"/>
      <c r="DJ112" s="79"/>
      <c r="DK112" s="79"/>
      <c r="DL112" s="79"/>
      <c r="DM112" s="79"/>
      <c r="DN112" s="79"/>
      <c r="DO112" s="79"/>
      <c r="DP112" s="79"/>
      <c r="DQ112" s="79"/>
      <c r="DR112" s="79"/>
      <c r="DS112" s="79"/>
      <c r="DT112" s="79"/>
      <c r="DU112" s="79"/>
      <c r="DV112" s="79"/>
      <c r="DW112" s="79"/>
      <c r="DX112" s="79"/>
      <c r="DY112" s="79"/>
      <c r="DZ112" s="79"/>
      <c r="EA112" s="79"/>
      <c r="EB112" s="79"/>
      <c r="EC112" s="79"/>
      <c r="ED112" s="79"/>
      <c r="EE112" s="79"/>
      <c r="EF112" s="79"/>
      <c r="EG112" s="79"/>
      <c r="EH112" s="79"/>
      <c r="EI112" s="79"/>
      <c r="EJ112" s="79"/>
      <c r="EK112" s="79"/>
      <c r="EL112" s="79"/>
      <c r="EM112" s="79"/>
      <c r="EN112" s="79"/>
      <c r="EO112" s="79"/>
      <c r="EP112" s="79"/>
    </row>
    <row r="113" spans="2:146" s="79" customFormat="1" x14ac:dyDescent="0.25">
      <c r="B113" s="147"/>
      <c r="C113" s="212"/>
      <c r="D113" s="45" t="s">
        <v>114</v>
      </c>
      <c r="E113" s="66" t="s">
        <v>33</v>
      </c>
      <c r="F113" s="146">
        <f t="shared" si="48"/>
        <v>15</v>
      </c>
      <c r="G113" s="148">
        <f t="shared" si="49"/>
        <v>0</v>
      </c>
      <c r="H113" s="66">
        <f t="shared" si="40"/>
        <v>0</v>
      </c>
      <c r="I113" s="146">
        <f t="shared" si="42"/>
        <v>15</v>
      </c>
      <c r="J113" s="66">
        <f t="shared" si="45"/>
        <v>0</v>
      </c>
      <c r="K113" s="66">
        <f t="shared" si="43"/>
        <v>0</v>
      </c>
      <c r="L113" s="70">
        <f t="shared" si="44"/>
        <v>2</v>
      </c>
      <c r="M113" s="68"/>
      <c r="N113" s="66"/>
      <c r="O113" s="66"/>
      <c r="P113" s="66"/>
      <c r="Q113" s="66"/>
      <c r="R113" s="67"/>
      <c r="S113" s="69"/>
      <c r="T113" s="66"/>
      <c r="U113" s="66"/>
      <c r="V113" s="66"/>
      <c r="W113" s="66"/>
      <c r="X113" s="70"/>
      <c r="Y113" s="68"/>
      <c r="Z113" s="66"/>
      <c r="AA113" s="66"/>
      <c r="AB113" s="66"/>
      <c r="AC113" s="66"/>
      <c r="AD113" s="67"/>
      <c r="AE113" s="69"/>
      <c r="AF113" s="66"/>
      <c r="AG113" s="66"/>
      <c r="AH113" s="66"/>
      <c r="AI113" s="66"/>
      <c r="AJ113" s="70"/>
      <c r="AK113" s="68"/>
      <c r="AL113" s="66"/>
      <c r="AM113" s="66"/>
      <c r="AN113" s="66"/>
      <c r="AO113" s="66"/>
      <c r="AP113" s="67"/>
      <c r="AQ113" s="69"/>
      <c r="AR113" s="66"/>
      <c r="AS113" s="66"/>
      <c r="AT113" s="66"/>
      <c r="AU113" s="66"/>
      <c r="AV113" s="67"/>
      <c r="AW113" s="68"/>
      <c r="AX113" s="66"/>
      <c r="AY113" s="66"/>
      <c r="AZ113" s="66"/>
      <c r="BA113" s="66"/>
      <c r="BB113" s="67"/>
      <c r="BC113" s="69"/>
      <c r="BD113" s="66"/>
      <c r="BE113" s="66">
        <v>15</v>
      </c>
      <c r="BF113" s="66"/>
      <c r="BG113" s="66"/>
      <c r="BH113" s="70">
        <v>2</v>
      </c>
      <c r="BI113" s="68"/>
      <c r="BJ113" s="66"/>
      <c r="BK113" s="66"/>
      <c r="BL113" s="66"/>
      <c r="BM113" s="66"/>
      <c r="BN113" s="67"/>
      <c r="BO113" s="69"/>
      <c r="BP113" s="66"/>
      <c r="BQ113" s="66"/>
      <c r="BR113" s="66"/>
      <c r="BS113" s="66"/>
      <c r="BT113" s="67"/>
    </row>
    <row r="114" spans="2:146" s="88" customFormat="1" x14ac:dyDescent="0.25">
      <c r="B114" s="108"/>
      <c r="C114" s="212"/>
      <c r="D114" s="90" t="s">
        <v>115</v>
      </c>
      <c r="E114" s="91" t="s">
        <v>33</v>
      </c>
      <c r="F114" s="84">
        <f t="shared" si="48"/>
        <v>15</v>
      </c>
      <c r="G114" s="105">
        <f t="shared" si="49"/>
        <v>0</v>
      </c>
      <c r="H114" s="91">
        <f t="shared" si="40"/>
        <v>0</v>
      </c>
      <c r="I114" s="84">
        <f t="shared" si="42"/>
        <v>15</v>
      </c>
      <c r="J114" s="91">
        <f t="shared" si="45"/>
        <v>0</v>
      </c>
      <c r="K114" s="91">
        <f t="shared" si="43"/>
        <v>0</v>
      </c>
      <c r="L114" s="92">
        <f t="shared" si="44"/>
        <v>2</v>
      </c>
      <c r="M114" s="95"/>
      <c r="N114" s="91"/>
      <c r="O114" s="91"/>
      <c r="P114" s="91"/>
      <c r="Q114" s="91"/>
      <c r="R114" s="94"/>
      <c r="S114" s="93"/>
      <c r="T114" s="91"/>
      <c r="U114" s="91"/>
      <c r="V114" s="91"/>
      <c r="W114" s="91"/>
      <c r="X114" s="92"/>
      <c r="Y114" s="95"/>
      <c r="Z114" s="91"/>
      <c r="AA114" s="91"/>
      <c r="AB114" s="91"/>
      <c r="AC114" s="91"/>
      <c r="AD114" s="94"/>
      <c r="AE114" s="93"/>
      <c r="AF114" s="91"/>
      <c r="AG114" s="91"/>
      <c r="AH114" s="91"/>
      <c r="AI114" s="91"/>
      <c r="AJ114" s="92"/>
      <c r="AK114" s="95"/>
      <c r="AL114" s="91"/>
      <c r="AM114" s="91"/>
      <c r="AN114" s="91"/>
      <c r="AO114" s="91"/>
      <c r="AP114" s="94"/>
      <c r="AQ114" s="93"/>
      <c r="AR114" s="91"/>
      <c r="AS114" s="91"/>
      <c r="AT114" s="91"/>
      <c r="AU114" s="91"/>
      <c r="AV114" s="94"/>
      <c r="AW114" s="95"/>
      <c r="AX114" s="91"/>
      <c r="AY114" s="91"/>
      <c r="AZ114" s="91"/>
      <c r="BA114" s="91"/>
      <c r="BB114" s="94"/>
      <c r="BC114" s="93"/>
      <c r="BD114" s="91"/>
      <c r="BE114" s="91"/>
      <c r="BF114" s="91"/>
      <c r="BG114" s="91"/>
      <c r="BH114" s="92"/>
      <c r="BI114" s="95"/>
      <c r="BJ114" s="91"/>
      <c r="BK114" s="91">
        <v>15</v>
      </c>
      <c r="BL114" s="91"/>
      <c r="BM114" s="91"/>
      <c r="BN114" s="94">
        <v>2</v>
      </c>
      <c r="BO114" s="93"/>
      <c r="BP114" s="91"/>
      <c r="BQ114" s="91"/>
      <c r="BR114" s="91"/>
      <c r="BS114" s="91"/>
      <c r="BT114" s="94"/>
      <c r="CG114" s="79"/>
      <c r="CH114" s="79"/>
      <c r="CI114" s="79"/>
      <c r="CJ114" s="79"/>
      <c r="CK114" s="79"/>
      <c r="CL114" s="79"/>
      <c r="CM114" s="79"/>
      <c r="CN114" s="79"/>
      <c r="CO114" s="79"/>
      <c r="CP114" s="79"/>
      <c r="CQ114" s="79"/>
      <c r="CR114" s="79"/>
      <c r="CS114" s="79"/>
      <c r="CT114" s="79"/>
      <c r="CU114" s="79"/>
      <c r="CV114" s="79"/>
      <c r="CW114" s="79"/>
      <c r="CX114" s="79"/>
      <c r="CY114" s="79"/>
      <c r="CZ114" s="79"/>
      <c r="DA114" s="79"/>
      <c r="DB114" s="79"/>
      <c r="DC114" s="79"/>
      <c r="DD114" s="79"/>
      <c r="DE114" s="79"/>
      <c r="DF114" s="79"/>
      <c r="DG114" s="79"/>
      <c r="DH114" s="79"/>
      <c r="DI114" s="79"/>
      <c r="DJ114" s="79"/>
      <c r="DK114" s="79"/>
      <c r="DL114" s="79"/>
      <c r="DM114" s="79"/>
      <c r="DN114" s="79"/>
      <c r="DO114" s="79"/>
      <c r="DP114" s="79"/>
      <c r="DQ114" s="79"/>
      <c r="DR114" s="79"/>
      <c r="DS114" s="79"/>
      <c r="DT114" s="79"/>
      <c r="DU114" s="79"/>
      <c r="DV114" s="79"/>
      <c r="DW114" s="79"/>
      <c r="DX114" s="79"/>
      <c r="DY114" s="79"/>
      <c r="DZ114" s="79"/>
      <c r="EA114" s="79"/>
      <c r="EB114" s="79"/>
      <c r="EC114" s="79"/>
      <c r="ED114" s="79"/>
      <c r="EE114" s="79"/>
      <c r="EF114" s="79"/>
      <c r="EG114" s="79"/>
      <c r="EH114" s="79"/>
      <c r="EI114" s="79"/>
      <c r="EJ114" s="79"/>
      <c r="EK114" s="79"/>
      <c r="EL114" s="79"/>
      <c r="EM114" s="79"/>
      <c r="EN114" s="79"/>
      <c r="EO114" s="79"/>
      <c r="EP114" s="79"/>
    </row>
    <row r="115" spans="2:146" s="79" customFormat="1" ht="15.75" thickBot="1" x14ac:dyDescent="0.3">
      <c r="B115" s="147"/>
      <c r="C115" s="219"/>
      <c r="D115" s="63" t="s">
        <v>116</v>
      </c>
      <c r="E115" s="73" t="s">
        <v>33</v>
      </c>
      <c r="F115" s="73">
        <f t="shared" si="48"/>
        <v>15</v>
      </c>
      <c r="G115" s="149">
        <f t="shared" si="49"/>
        <v>0</v>
      </c>
      <c r="H115" s="146">
        <f t="shared" si="40"/>
        <v>0</v>
      </c>
      <c r="I115" s="73">
        <f t="shared" si="42"/>
        <v>15</v>
      </c>
      <c r="J115" s="73">
        <f t="shared" si="45"/>
        <v>0</v>
      </c>
      <c r="K115" s="73">
        <f t="shared" si="43"/>
        <v>0</v>
      </c>
      <c r="L115" s="74">
        <f t="shared" si="44"/>
        <v>2</v>
      </c>
      <c r="M115" s="68"/>
      <c r="N115" s="66"/>
      <c r="O115" s="66"/>
      <c r="P115" s="66"/>
      <c r="Q115" s="66"/>
      <c r="R115" s="67"/>
      <c r="S115" s="69"/>
      <c r="T115" s="66"/>
      <c r="U115" s="66"/>
      <c r="V115" s="66"/>
      <c r="W115" s="66"/>
      <c r="X115" s="70"/>
      <c r="Y115" s="68"/>
      <c r="Z115" s="66"/>
      <c r="AA115" s="66"/>
      <c r="AB115" s="66"/>
      <c r="AC115" s="66"/>
      <c r="AD115" s="67"/>
      <c r="AE115" s="69"/>
      <c r="AF115" s="66"/>
      <c r="AG115" s="66"/>
      <c r="AH115" s="66"/>
      <c r="AI115" s="66"/>
      <c r="AJ115" s="70"/>
      <c r="AK115" s="75"/>
      <c r="AL115" s="73"/>
      <c r="AM115" s="73"/>
      <c r="AN115" s="73"/>
      <c r="AO115" s="73"/>
      <c r="AP115" s="74"/>
      <c r="AQ115" s="76"/>
      <c r="AR115" s="73"/>
      <c r="AS115" s="73"/>
      <c r="AT115" s="73"/>
      <c r="AU115" s="73"/>
      <c r="AV115" s="74"/>
      <c r="AW115" s="75"/>
      <c r="AX115" s="73"/>
      <c r="AY115" s="73"/>
      <c r="AZ115" s="73"/>
      <c r="BA115" s="73"/>
      <c r="BB115" s="74"/>
      <c r="BC115" s="76"/>
      <c r="BD115" s="73"/>
      <c r="BE115" s="73"/>
      <c r="BF115" s="73"/>
      <c r="BG115" s="73"/>
      <c r="BH115" s="77"/>
      <c r="BI115" s="75"/>
      <c r="BJ115" s="73"/>
      <c r="BK115" s="73">
        <v>15</v>
      </c>
      <c r="BL115" s="73"/>
      <c r="BM115" s="73"/>
      <c r="BN115" s="74">
        <v>2</v>
      </c>
      <c r="BO115" s="69"/>
      <c r="BP115" s="66"/>
      <c r="BQ115" s="66"/>
      <c r="BR115" s="66"/>
      <c r="BS115" s="66"/>
      <c r="BT115" s="67"/>
    </row>
    <row r="116" spans="2:146" s="88" customFormat="1" ht="15" customHeight="1" x14ac:dyDescent="0.25">
      <c r="B116" s="104"/>
      <c r="C116" s="211" t="s">
        <v>57</v>
      </c>
      <c r="D116" s="109" t="s">
        <v>117</v>
      </c>
      <c r="E116" s="84" t="s">
        <v>33</v>
      </c>
      <c r="F116" s="84">
        <f t="shared" si="48"/>
        <v>15</v>
      </c>
      <c r="G116" s="105">
        <f t="shared" si="49"/>
        <v>0</v>
      </c>
      <c r="H116" s="82">
        <f t="shared" si="40"/>
        <v>0</v>
      </c>
      <c r="I116" s="84">
        <f t="shared" si="42"/>
        <v>15</v>
      </c>
      <c r="J116" s="84">
        <f t="shared" si="45"/>
        <v>0</v>
      </c>
      <c r="K116" s="84">
        <f t="shared" si="43"/>
        <v>0</v>
      </c>
      <c r="L116" s="101">
        <f t="shared" si="44"/>
        <v>2</v>
      </c>
      <c r="M116" s="87"/>
      <c r="N116" s="82"/>
      <c r="O116" s="82"/>
      <c r="P116" s="82"/>
      <c r="Q116" s="82"/>
      <c r="R116" s="86"/>
      <c r="S116" s="85"/>
      <c r="T116" s="82"/>
      <c r="U116" s="82"/>
      <c r="V116" s="82"/>
      <c r="W116" s="82"/>
      <c r="X116" s="83"/>
      <c r="Y116" s="87"/>
      <c r="Z116" s="82"/>
      <c r="AA116" s="82"/>
      <c r="AB116" s="82"/>
      <c r="AC116" s="82"/>
      <c r="AD116" s="86"/>
      <c r="AE116" s="85"/>
      <c r="AF116" s="82"/>
      <c r="AG116" s="82"/>
      <c r="AH116" s="82"/>
      <c r="AI116" s="82"/>
      <c r="AJ116" s="83"/>
      <c r="AK116" s="87"/>
      <c r="AL116" s="82"/>
      <c r="AM116" s="84">
        <v>15</v>
      </c>
      <c r="AN116" s="84"/>
      <c r="AO116" s="84"/>
      <c r="AP116" s="98">
        <v>2</v>
      </c>
      <c r="AQ116" s="100"/>
      <c r="AR116" s="84"/>
      <c r="AS116" s="84"/>
      <c r="AT116" s="84"/>
      <c r="AU116" s="84"/>
      <c r="AV116" s="98"/>
      <c r="AW116" s="99"/>
      <c r="AX116" s="84"/>
      <c r="AY116" s="84"/>
      <c r="AZ116" s="84"/>
      <c r="BA116" s="84"/>
      <c r="BB116" s="98"/>
      <c r="BC116" s="100"/>
      <c r="BD116" s="84"/>
      <c r="BE116" s="84"/>
      <c r="BF116" s="84"/>
      <c r="BG116" s="84"/>
      <c r="BH116" s="101"/>
      <c r="BI116" s="99"/>
      <c r="BJ116" s="84"/>
      <c r="BK116" s="84"/>
      <c r="BL116" s="84"/>
      <c r="BM116" s="84"/>
      <c r="BN116" s="98"/>
      <c r="BO116" s="85"/>
      <c r="BP116" s="82"/>
      <c r="BQ116" s="82"/>
      <c r="BR116" s="82"/>
      <c r="BS116" s="82"/>
      <c r="BT116" s="86"/>
      <c r="CG116" s="79"/>
      <c r="CH116" s="79"/>
      <c r="CI116" s="79"/>
      <c r="CJ116" s="79"/>
      <c r="CK116" s="79"/>
      <c r="CL116" s="79"/>
      <c r="CM116" s="79"/>
      <c r="CN116" s="79"/>
      <c r="CO116" s="79"/>
      <c r="CP116" s="79"/>
      <c r="CQ116" s="79"/>
      <c r="CR116" s="79"/>
      <c r="CS116" s="79"/>
      <c r="CT116" s="79"/>
      <c r="CU116" s="79"/>
      <c r="CV116" s="79"/>
      <c r="CW116" s="79"/>
      <c r="CX116" s="79"/>
      <c r="CY116" s="79"/>
      <c r="CZ116" s="79"/>
      <c r="DA116" s="79"/>
      <c r="DB116" s="79"/>
      <c r="DC116" s="79"/>
      <c r="DD116" s="79"/>
      <c r="DE116" s="79"/>
      <c r="DF116" s="79"/>
      <c r="DG116" s="79"/>
      <c r="DH116" s="79"/>
      <c r="DI116" s="79"/>
      <c r="DJ116" s="79"/>
      <c r="DK116" s="79"/>
      <c r="DL116" s="79"/>
      <c r="DM116" s="79"/>
      <c r="DN116" s="79"/>
      <c r="DO116" s="79"/>
      <c r="DP116" s="79"/>
      <c r="DQ116" s="79"/>
      <c r="DR116" s="79"/>
      <c r="DS116" s="79"/>
      <c r="DT116" s="79"/>
      <c r="DU116" s="79"/>
      <c r="DV116" s="79"/>
      <c r="DW116" s="79"/>
      <c r="DX116" s="79"/>
      <c r="DY116" s="79"/>
      <c r="DZ116" s="79"/>
      <c r="EA116" s="79"/>
      <c r="EB116" s="79"/>
      <c r="EC116" s="79"/>
      <c r="ED116" s="79"/>
      <c r="EE116" s="79"/>
      <c r="EF116" s="79"/>
      <c r="EG116" s="79"/>
      <c r="EH116" s="79"/>
      <c r="EI116" s="79"/>
      <c r="EJ116" s="79"/>
      <c r="EK116" s="79"/>
      <c r="EL116" s="79"/>
      <c r="EM116" s="79"/>
      <c r="EN116" s="79"/>
      <c r="EO116" s="79"/>
      <c r="EP116" s="79"/>
    </row>
    <row r="117" spans="2:146" s="79" customFormat="1" x14ac:dyDescent="0.25">
      <c r="B117" s="147"/>
      <c r="C117" s="212"/>
      <c r="D117" s="45" t="s">
        <v>118</v>
      </c>
      <c r="E117" s="66" t="s">
        <v>33</v>
      </c>
      <c r="F117" s="146">
        <f t="shared" si="48"/>
        <v>15</v>
      </c>
      <c r="G117" s="148">
        <f t="shared" si="49"/>
        <v>0</v>
      </c>
      <c r="H117" s="66">
        <f t="shared" si="40"/>
        <v>0</v>
      </c>
      <c r="I117" s="146">
        <f t="shared" si="42"/>
        <v>15</v>
      </c>
      <c r="J117" s="66">
        <f t="shared" si="45"/>
        <v>0</v>
      </c>
      <c r="K117" s="66">
        <f t="shared" si="43"/>
        <v>0</v>
      </c>
      <c r="L117" s="70">
        <f t="shared" si="44"/>
        <v>2</v>
      </c>
      <c r="M117" s="68"/>
      <c r="N117" s="66"/>
      <c r="O117" s="66"/>
      <c r="P117" s="66"/>
      <c r="Q117" s="66"/>
      <c r="R117" s="67"/>
      <c r="S117" s="69"/>
      <c r="T117" s="66"/>
      <c r="U117" s="66"/>
      <c r="V117" s="66"/>
      <c r="W117" s="66"/>
      <c r="X117" s="70"/>
      <c r="Y117" s="68"/>
      <c r="Z117" s="66"/>
      <c r="AA117" s="66"/>
      <c r="AB117" s="66"/>
      <c r="AC117" s="66"/>
      <c r="AD117" s="67"/>
      <c r="AE117" s="69"/>
      <c r="AF117" s="66"/>
      <c r="AG117" s="66"/>
      <c r="AH117" s="66"/>
      <c r="AI117" s="66"/>
      <c r="AJ117" s="70"/>
      <c r="AK117" s="68"/>
      <c r="AL117" s="66"/>
      <c r="AM117" s="66">
        <v>15</v>
      </c>
      <c r="AN117" s="66"/>
      <c r="AO117" s="66"/>
      <c r="AP117" s="67">
        <v>2</v>
      </c>
      <c r="AQ117" s="69"/>
      <c r="AR117" s="66"/>
      <c r="AS117" s="66"/>
      <c r="AT117" s="66"/>
      <c r="AU117" s="66"/>
      <c r="AV117" s="67"/>
      <c r="AW117" s="68"/>
      <c r="AX117" s="66"/>
      <c r="AY117" s="66"/>
      <c r="AZ117" s="66"/>
      <c r="BA117" s="66"/>
      <c r="BB117" s="67"/>
      <c r="BC117" s="69"/>
      <c r="BD117" s="66"/>
      <c r="BE117" s="66"/>
      <c r="BF117" s="66"/>
      <c r="BG117" s="66"/>
      <c r="BH117" s="70"/>
      <c r="BI117" s="68"/>
      <c r="BJ117" s="66"/>
      <c r="BK117" s="66"/>
      <c r="BL117" s="66"/>
      <c r="BM117" s="66"/>
      <c r="BN117" s="67"/>
      <c r="BO117" s="69"/>
      <c r="BP117" s="66"/>
      <c r="BQ117" s="66"/>
      <c r="BR117" s="66"/>
      <c r="BS117" s="66"/>
      <c r="BT117" s="67"/>
    </row>
    <row r="118" spans="2:146" s="88" customFormat="1" x14ac:dyDescent="0.25">
      <c r="B118" s="89"/>
      <c r="C118" s="212"/>
      <c r="D118" s="90" t="s">
        <v>119</v>
      </c>
      <c r="E118" s="91" t="s">
        <v>33</v>
      </c>
      <c r="F118" s="84">
        <f t="shared" si="48"/>
        <v>15</v>
      </c>
      <c r="G118" s="105">
        <f t="shared" si="49"/>
        <v>0</v>
      </c>
      <c r="H118" s="91">
        <f t="shared" si="40"/>
        <v>0</v>
      </c>
      <c r="I118" s="84">
        <f t="shared" si="42"/>
        <v>15</v>
      </c>
      <c r="J118" s="91">
        <f t="shared" si="45"/>
        <v>0</v>
      </c>
      <c r="K118" s="91">
        <f t="shared" si="43"/>
        <v>0</v>
      </c>
      <c r="L118" s="92">
        <f t="shared" si="44"/>
        <v>2</v>
      </c>
      <c r="M118" s="95"/>
      <c r="N118" s="91"/>
      <c r="O118" s="91"/>
      <c r="P118" s="91"/>
      <c r="Q118" s="91"/>
      <c r="R118" s="94"/>
      <c r="S118" s="93"/>
      <c r="T118" s="91"/>
      <c r="U118" s="91"/>
      <c r="V118" s="91"/>
      <c r="W118" s="91"/>
      <c r="X118" s="92"/>
      <c r="Y118" s="95"/>
      <c r="Z118" s="91"/>
      <c r="AA118" s="91"/>
      <c r="AB118" s="91"/>
      <c r="AC118" s="91"/>
      <c r="AD118" s="94"/>
      <c r="AE118" s="93"/>
      <c r="AF118" s="91"/>
      <c r="AG118" s="91"/>
      <c r="AH118" s="91"/>
      <c r="AI118" s="91"/>
      <c r="AJ118" s="92"/>
      <c r="AK118" s="95"/>
      <c r="AL118" s="91"/>
      <c r="AM118" s="91"/>
      <c r="AN118" s="91"/>
      <c r="AO118" s="91"/>
      <c r="AP118" s="94"/>
      <c r="AQ118" s="93"/>
      <c r="AR118" s="91"/>
      <c r="AS118" s="91">
        <v>15</v>
      </c>
      <c r="AT118" s="91"/>
      <c r="AU118" s="91"/>
      <c r="AV118" s="94">
        <v>2</v>
      </c>
      <c r="AW118" s="95"/>
      <c r="AX118" s="91"/>
      <c r="AY118" s="91"/>
      <c r="AZ118" s="91"/>
      <c r="BA118" s="91"/>
      <c r="BB118" s="94"/>
      <c r="BC118" s="93"/>
      <c r="BD118" s="91"/>
      <c r="BE118" s="91"/>
      <c r="BF118" s="91"/>
      <c r="BG118" s="91"/>
      <c r="BH118" s="92"/>
      <c r="BI118" s="95"/>
      <c r="BJ118" s="91"/>
      <c r="BK118" s="91"/>
      <c r="BL118" s="91"/>
      <c r="BM118" s="91"/>
      <c r="BN118" s="94"/>
      <c r="BO118" s="93"/>
      <c r="BP118" s="91"/>
      <c r="BQ118" s="91"/>
      <c r="BR118" s="91"/>
      <c r="BS118" s="91"/>
      <c r="BT118" s="94"/>
      <c r="CG118" s="79"/>
      <c r="CH118" s="79"/>
      <c r="CI118" s="79"/>
      <c r="CJ118" s="79"/>
      <c r="CK118" s="79"/>
      <c r="CL118" s="79"/>
      <c r="CM118" s="79"/>
      <c r="CN118" s="79"/>
      <c r="CO118" s="79"/>
      <c r="CP118" s="79"/>
      <c r="CQ118" s="79"/>
      <c r="CR118" s="79"/>
      <c r="CS118" s="79"/>
      <c r="CT118" s="79"/>
      <c r="CU118" s="79"/>
      <c r="CV118" s="79"/>
      <c r="CW118" s="79"/>
      <c r="CX118" s="79"/>
      <c r="CY118" s="79"/>
      <c r="CZ118" s="79"/>
      <c r="DA118" s="79"/>
      <c r="DB118" s="79"/>
      <c r="DC118" s="79"/>
      <c r="DD118" s="79"/>
      <c r="DE118" s="79"/>
      <c r="DF118" s="79"/>
      <c r="DG118" s="79"/>
      <c r="DH118" s="79"/>
      <c r="DI118" s="79"/>
      <c r="DJ118" s="79"/>
      <c r="DK118" s="79"/>
      <c r="DL118" s="79"/>
      <c r="DM118" s="79"/>
      <c r="DN118" s="79"/>
      <c r="DO118" s="79"/>
      <c r="DP118" s="79"/>
      <c r="DQ118" s="79"/>
      <c r="DR118" s="79"/>
      <c r="DS118" s="79"/>
      <c r="DT118" s="79"/>
      <c r="DU118" s="79"/>
      <c r="DV118" s="79"/>
      <c r="DW118" s="79"/>
      <c r="DX118" s="79"/>
      <c r="DY118" s="79"/>
      <c r="DZ118" s="79"/>
      <c r="EA118" s="79"/>
      <c r="EB118" s="79"/>
      <c r="EC118" s="79"/>
      <c r="ED118" s="79"/>
      <c r="EE118" s="79"/>
      <c r="EF118" s="79"/>
      <c r="EG118" s="79"/>
      <c r="EH118" s="79"/>
      <c r="EI118" s="79"/>
      <c r="EJ118" s="79"/>
      <c r="EK118" s="79"/>
      <c r="EL118" s="79"/>
      <c r="EM118" s="79"/>
      <c r="EN118" s="79"/>
      <c r="EO118" s="79"/>
      <c r="EP118" s="79"/>
    </row>
    <row r="119" spans="2:146" s="79" customFormat="1" x14ac:dyDescent="0.25">
      <c r="B119" s="147"/>
      <c r="C119" s="212"/>
      <c r="D119" s="45" t="s">
        <v>120</v>
      </c>
      <c r="E119" s="66" t="s">
        <v>33</v>
      </c>
      <c r="F119" s="146">
        <f t="shared" si="48"/>
        <v>15</v>
      </c>
      <c r="G119" s="148">
        <f t="shared" si="49"/>
        <v>0</v>
      </c>
      <c r="H119" s="66">
        <f t="shared" si="40"/>
        <v>0</v>
      </c>
      <c r="I119" s="146">
        <f t="shared" si="42"/>
        <v>15</v>
      </c>
      <c r="J119" s="66">
        <f t="shared" si="45"/>
        <v>0</v>
      </c>
      <c r="K119" s="66">
        <f t="shared" si="43"/>
        <v>0</v>
      </c>
      <c r="L119" s="70">
        <f t="shared" si="44"/>
        <v>2</v>
      </c>
      <c r="M119" s="68"/>
      <c r="N119" s="66"/>
      <c r="O119" s="66"/>
      <c r="P119" s="66"/>
      <c r="Q119" s="66"/>
      <c r="R119" s="67"/>
      <c r="S119" s="69"/>
      <c r="T119" s="66"/>
      <c r="U119" s="66"/>
      <c r="V119" s="66"/>
      <c r="W119" s="66"/>
      <c r="X119" s="70"/>
      <c r="Y119" s="68"/>
      <c r="Z119" s="66"/>
      <c r="AA119" s="66"/>
      <c r="AB119" s="66"/>
      <c r="AC119" s="66"/>
      <c r="AD119" s="67"/>
      <c r="AE119" s="69"/>
      <c r="AF119" s="66"/>
      <c r="AG119" s="66"/>
      <c r="AH119" s="66"/>
      <c r="AI119" s="66"/>
      <c r="AJ119" s="70"/>
      <c r="AK119" s="68"/>
      <c r="AL119" s="66"/>
      <c r="AM119" s="66"/>
      <c r="AN119" s="66"/>
      <c r="AO119" s="66"/>
      <c r="AP119" s="67"/>
      <c r="AQ119" s="69"/>
      <c r="AR119" s="66"/>
      <c r="AS119" s="66">
        <v>15</v>
      </c>
      <c r="AT119" s="66"/>
      <c r="AU119" s="66"/>
      <c r="AV119" s="67">
        <v>2</v>
      </c>
      <c r="AW119" s="68"/>
      <c r="AX119" s="66"/>
      <c r="AY119" s="66"/>
      <c r="AZ119" s="66"/>
      <c r="BA119" s="66"/>
      <c r="BB119" s="67"/>
      <c r="BC119" s="69"/>
      <c r="BD119" s="66"/>
      <c r="BE119" s="66"/>
      <c r="BF119" s="66"/>
      <c r="BG119" s="66"/>
      <c r="BH119" s="70"/>
      <c r="BI119" s="68"/>
      <c r="BJ119" s="66"/>
      <c r="BK119" s="66"/>
      <c r="BL119" s="66"/>
      <c r="BM119" s="66"/>
      <c r="BN119" s="67"/>
      <c r="BO119" s="69"/>
      <c r="BP119" s="66"/>
      <c r="BQ119" s="66"/>
      <c r="BR119" s="66"/>
      <c r="BS119" s="66"/>
      <c r="BT119" s="67"/>
    </row>
    <row r="120" spans="2:146" s="88" customFormat="1" x14ac:dyDescent="0.25">
      <c r="B120" s="89"/>
      <c r="C120" s="212"/>
      <c r="D120" s="110" t="s">
        <v>121</v>
      </c>
      <c r="E120" s="91" t="s">
        <v>33</v>
      </c>
      <c r="F120" s="84">
        <f t="shared" si="48"/>
        <v>15</v>
      </c>
      <c r="G120" s="105">
        <f t="shared" si="49"/>
        <v>0</v>
      </c>
      <c r="H120" s="91">
        <f t="shared" ref="H120:H125" si="50">SUM(N120,T120,Z120,AF120,AL120,AR120,AX120,BD120,BJ120,BP120)</f>
        <v>0</v>
      </c>
      <c r="I120" s="84">
        <f t="shared" ref="I120:L125" si="51">SUM(O120,U120,AA120,AG120,AM120,AS120,AY120,BE120,BK120,BQ120)</f>
        <v>15</v>
      </c>
      <c r="J120" s="91">
        <f t="shared" si="51"/>
        <v>0</v>
      </c>
      <c r="K120" s="91">
        <f t="shared" si="51"/>
        <v>0</v>
      </c>
      <c r="L120" s="92">
        <f t="shared" si="51"/>
        <v>2</v>
      </c>
      <c r="M120" s="95"/>
      <c r="N120" s="91"/>
      <c r="O120" s="91"/>
      <c r="P120" s="91"/>
      <c r="Q120" s="91"/>
      <c r="R120" s="94"/>
      <c r="S120" s="93"/>
      <c r="T120" s="91"/>
      <c r="U120" s="91"/>
      <c r="V120" s="91"/>
      <c r="W120" s="91"/>
      <c r="X120" s="92"/>
      <c r="Y120" s="95"/>
      <c r="Z120" s="91"/>
      <c r="AA120" s="91"/>
      <c r="AB120" s="91"/>
      <c r="AC120" s="91"/>
      <c r="AD120" s="94"/>
      <c r="AE120" s="93"/>
      <c r="AF120" s="91"/>
      <c r="AG120" s="91"/>
      <c r="AH120" s="91"/>
      <c r="AI120" s="91"/>
      <c r="AJ120" s="92"/>
      <c r="AK120" s="95"/>
      <c r="AL120" s="91"/>
      <c r="AM120" s="91"/>
      <c r="AN120" s="91"/>
      <c r="AO120" s="91"/>
      <c r="AP120" s="94"/>
      <c r="AQ120" s="93"/>
      <c r="AR120" s="91"/>
      <c r="AS120" s="91"/>
      <c r="AT120" s="91"/>
      <c r="AU120" s="91"/>
      <c r="AV120" s="94"/>
      <c r="AW120" s="95"/>
      <c r="AX120" s="91"/>
      <c r="AY120" s="91">
        <v>15</v>
      </c>
      <c r="AZ120" s="91"/>
      <c r="BA120" s="91"/>
      <c r="BB120" s="94">
        <v>2</v>
      </c>
      <c r="BC120" s="93"/>
      <c r="BD120" s="91"/>
      <c r="BE120" s="91"/>
      <c r="BF120" s="91"/>
      <c r="BG120" s="91"/>
      <c r="BH120" s="92"/>
      <c r="BI120" s="95"/>
      <c r="BJ120" s="91"/>
      <c r="BK120" s="91"/>
      <c r="BL120" s="91"/>
      <c r="BM120" s="91"/>
      <c r="BN120" s="94"/>
      <c r="BO120" s="93"/>
      <c r="BP120" s="91"/>
      <c r="BQ120" s="91"/>
      <c r="BR120" s="91"/>
      <c r="BS120" s="91"/>
      <c r="BT120" s="94"/>
      <c r="CG120" s="79"/>
      <c r="CH120" s="79"/>
      <c r="CI120" s="79"/>
      <c r="CJ120" s="79"/>
      <c r="CK120" s="79"/>
      <c r="CL120" s="79"/>
      <c r="CM120" s="79"/>
      <c r="CN120" s="79"/>
      <c r="CO120" s="79"/>
      <c r="CP120" s="79"/>
      <c r="CQ120" s="79"/>
      <c r="CR120" s="79"/>
      <c r="CS120" s="79"/>
      <c r="CT120" s="79"/>
      <c r="CU120" s="79"/>
      <c r="CV120" s="79"/>
      <c r="CW120" s="79"/>
      <c r="CX120" s="79"/>
      <c r="CY120" s="79"/>
      <c r="CZ120" s="79"/>
      <c r="DA120" s="79"/>
      <c r="DB120" s="79"/>
      <c r="DC120" s="79"/>
      <c r="DD120" s="79"/>
      <c r="DE120" s="79"/>
      <c r="DF120" s="79"/>
      <c r="DG120" s="79"/>
      <c r="DH120" s="79"/>
      <c r="DI120" s="79"/>
      <c r="DJ120" s="79"/>
      <c r="DK120" s="79"/>
      <c r="DL120" s="79"/>
      <c r="DM120" s="79"/>
      <c r="DN120" s="79"/>
      <c r="DO120" s="79"/>
      <c r="DP120" s="79"/>
      <c r="DQ120" s="79"/>
      <c r="DR120" s="79"/>
      <c r="DS120" s="79"/>
      <c r="DT120" s="79"/>
      <c r="DU120" s="79"/>
      <c r="DV120" s="79"/>
      <c r="DW120" s="79"/>
      <c r="DX120" s="79"/>
      <c r="DY120" s="79"/>
      <c r="DZ120" s="79"/>
      <c r="EA120" s="79"/>
      <c r="EB120" s="79"/>
      <c r="EC120" s="79"/>
      <c r="ED120" s="79"/>
      <c r="EE120" s="79"/>
      <c r="EF120" s="79"/>
      <c r="EG120" s="79"/>
      <c r="EH120" s="79"/>
      <c r="EI120" s="79"/>
      <c r="EJ120" s="79"/>
      <c r="EK120" s="79"/>
      <c r="EL120" s="79"/>
      <c r="EM120" s="79"/>
      <c r="EN120" s="79"/>
      <c r="EO120" s="79"/>
      <c r="EP120" s="79"/>
    </row>
    <row r="121" spans="2:146" s="79" customFormat="1" x14ac:dyDescent="0.25">
      <c r="B121" s="147"/>
      <c r="C121" s="212"/>
      <c r="D121" s="45" t="s">
        <v>122</v>
      </c>
      <c r="E121" s="66" t="s">
        <v>33</v>
      </c>
      <c r="F121" s="146">
        <f t="shared" si="48"/>
        <v>15</v>
      </c>
      <c r="G121" s="148">
        <f t="shared" si="49"/>
        <v>0</v>
      </c>
      <c r="H121" s="66">
        <f t="shared" si="50"/>
        <v>0</v>
      </c>
      <c r="I121" s="146">
        <f t="shared" si="51"/>
        <v>15</v>
      </c>
      <c r="J121" s="66">
        <f t="shared" si="51"/>
        <v>0</v>
      </c>
      <c r="K121" s="66">
        <f t="shared" si="51"/>
        <v>0</v>
      </c>
      <c r="L121" s="70">
        <f t="shared" si="51"/>
        <v>2</v>
      </c>
      <c r="M121" s="68"/>
      <c r="N121" s="66"/>
      <c r="O121" s="66"/>
      <c r="P121" s="66"/>
      <c r="Q121" s="66"/>
      <c r="R121" s="67"/>
      <c r="S121" s="69"/>
      <c r="T121" s="66"/>
      <c r="U121" s="66"/>
      <c r="V121" s="66"/>
      <c r="W121" s="66"/>
      <c r="X121" s="70"/>
      <c r="Y121" s="68"/>
      <c r="Z121" s="66"/>
      <c r="AA121" s="66"/>
      <c r="AB121" s="66"/>
      <c r="AC121" s="66"/>
      <c r="AD121" s="67"/>
      <c r="AE121" s="69"/>
      <c r="AF121" s="66"/>
      <c r="AG121" s="66"/>
      <c r="AH121" s="66"/>
      <c r="AI121" s="66"/>
      <c r="AJ121" s="70"/>
      <c r="AK121" s="68"/>
      <c r="AL121" s="66"/>
      <c r="AM121" s="66"/>
      <c r="AN121" s="66"/>
      <c r="AO121" s="66"/>
      <c r="AP121" s="67"/>
      <c r="AQ121" s="69"/>
      <c r="AR121" s="66"/>
      <c r="AS121" s="66"/>
      <c r="AT121" s="66"/>
      <c r="AU121" s="66"/>
      <c r="AV121" s="67"/>
      <c r="AW121" s="68"/>
      <c r="AX121" s="66"/>
      <c r="AY121" s="66">
        <v>15</v>
      </c>
      <c r="AZ121" s="66"/>
      <c r="BA121" s="66"/>
      <c r="BB121" s="67">
        <v>2</v>
      </c>
      <c r="BC121" s="69"/>
      <c r="BD121" s="66"/>
      <c r="BE121" s="66"/>
      <c r="BF121" s="66"/>
      <c r="BG121" s="66"/>
      <c r="BH121" s="70"/>
      <c r="BI121" s="68"/>
      <c r="BJ121" s="66"/>
      <c r="BK121" s="66"/>
      <c r="BL121" s="66"/>
      <c r="BM121" s="66"/>
      <c r="BN121" s="67"/>
      <c r="BO121" s="69"/>
      <c r="BP121" s="66"/>
      <c r="BQ121" s="66"/>
      <c r="BR121" s="66"/>
      <c r="BS121" s="66"/>
      <c r="BT121" s="67"/>
    </row>
    <row r="122" spans="2:146" s="88" customFormat="1" x14ac:dyDescent="0.25">
      <c r="B122" s="89"/>
      <c r="C122" s="212"/>
      <c r="D122" s="90" t="s">
        <v>123</v>
      </c>
      <c r="E122" s="91" t="s">
        <v>33</v>
      </c>
      <c r="F122" s="84">
        <f t="shared" si="48"/>
        <v>15</v>
      </c>
      <c r="G122" s="105">
        <f t="shared" si="49"/>
        <v>0</v>
      </c>
      <c r="H122" s="91">
        <f t="shared" si="50"/>
        <v>0</v>
      </c>
      <c r="I122" s="84">
        <f t="shared" si="51"/>
        <v>15</v>
      </c>
      <c r="J122" s="91">
        <f t="shared" si="51"/>
        <v>0</v>
      </c>
      <c r="K122" s="91">
        <f t="shared" si="51"/>
        <v>0</v>
      </c>
      <c r="L122" s="92">
        <f t="shared" si="51"/>
        <v>2</v>
      </c>
      <c r="M122" s="95"/>
      <c r="N122" s="91"/>
      <c r="O122" s="91"/>
      <c r="P122" s="91"/>
      <c r="Q122" s="91"/>
      <c r="R122" s="94"/>
      <c r="S122" s="93"/>
      <c r="T122" s="91"/>
      <c r="U122" s="91"/>
      <c r="V122" s="91"/>
      <c r="W122" s="91"/>
      <c r="X122" s="92"/>
      <c r="Y122" s="95"/>
      <c r="Z122" s="91"/>
      <c r="AA122" s="91"/>
      <c r="AB122" s="91"/>
      <c r="AC122" s="91"/>
      <c r="AD122" s="94"/>
      <c r="AE122" s="93"/>
      <c r="AF122" s="91"/>
      <c r="AG122" s="91"/>
      <c r="AH122" s="91"/>
      <c r="AI122" s="91"/>
      <c r="AJ122" s="92"/>
      <c r="AK122" s="95"/>
      <c r="AL122" s="91"/>
      <c r="AM122" s="91"/>
      <c r="AN122" s="91"/>
      <c r="AO122" s="91"/>
      <c r="AP122" s="94"/>
      <c r="AQ122" s="93"/>
      <c r="AR122" s="91"/>
      <c r="AS122" s="91"/>
      <c r="AT122" s="91"/>
      <c r="AU122" s="91"/>
      <c r="AV122" s="94"/>
      <c r="AW122" s="95"/>
      <c r="AX122" s="91"/>
      <c r="AY122" s="91"/>
      <c r="AZ122" s="91"/>
      <c r="BA122" s="91"/>
      <c r="BB122" s="94"/>
      <c r="BC122" s="93"/>
      <c r="BD122" s="91"/>
      <c r="BE122" s="91">
        <v>15</v>
      </c>
      <c r="BF122" s="91"/>
      <c r="BG122" s="91"/>
      <c r="BH122" s="92">
        <v>2</v>
      </c>
      <c r="BI122" s="95"/>
      <c r="BJ122" s="91"/>
      <c r="BK122" s="91"/>
      <c r="BL122" s="91"/>
      <c r="BM122" s="91"/>
      <c r="BN122" s="94"/>
      <c r="BO122" s="93"/>
      <c r="BP122" s="91"/>
      <c r="BQ122" s="91"/>
      <c r="BR122" s="91"/>
      <c r="BS122" s="91"/>
      <c r="BT122" s="94"/>
      <c r="CG122" s="79"/>
      <c r="CH122" s="79"/>
      <c r="CI122" s="79"/>
      <c r="CJ122" s="79"/>
      <c r="CK122" s="79"/>
      <c r="CL122" s="79"/>
      <c r="CM122" s="79"/>
      <c r="CN122" s="79"/>
      <c r="CO122" s="79"/>
      <c r="CP122" s="79"/>
      <c r="CQ122" s="79"/>
      <c r="CR122" s="79"/>
      <c r="CS122" s="79"/>
      <c r="CT122" s="79"/>
      <c r="CU122" s="79"/>
      <c r="CV122" s="79"/>
      <c r="CW122" s="79"/>
      <c r="CX122" s="79"/>
      <c r="CY122" s="79"/>
      <c r="CZ122" s="79"/>
      <c r="DA122" s="79"/>
      <c r="DB122" s="79"/>
      <c r="DC122" s="79"/>
      <c r="DD122" s="79"/>
      <c r="DE122" s="79"/>
      <c r="DF122" s="79"/>
      <c r="DG122" s="79"/>
      <c r="DH122" s="79"/>
      <c r="DI122" s="79"/>
      <c r="DJ122" s="79"/>
      <c r="DK122" s="79"/>
      <c r="DL122" s="79"/>
      <c r="DM122" s="79"/>
      <c r="DN122" s="79"/>
      <c r="DO122" s="79"/>
      <c r="DP122" s="79"/>
      <c r="DQ122" s="79"/>
      <c r="DR122" s="79"/>
      <c r="DS122" s="79"/>
      <c r="DT122" s="79"/>
      <c r="DU122" s="79"/>
      <c r="DV122" s="79"/>
      <c r="DW122" s="79"/>
      <c r="DX122" s="79"/>
      <c r="DY122" s="79"/>
      <c r="DZ122" s="79"/>
      <c r="EA122" s="79"/>
      <c r="EB122" s="79"/>
      <c r="EC122" s="79"/>
      <c r="ED122" s="79"/>
      <c r="EE122" s="79"/>
      <c r="EF122" s="79"/>
      <c r="EG122" s="79"/>
      <c r="EH122" s="79"/>
      <c r="EI122" s="79"/>
      <c r="EJ122" s="79"/>
      <c r="EK122" s="79"/>
      <c r="EL122" s="79"/>
      <c r="EM122" s="79"/>
      <c r="EN122" s="79"/>
      <c r="EO122" s="79"/>
      <c r="EP122" s="79"/>
    </row>
    <row r="123" spans="2:146" s="79" customFormat="1" x14ac:dyDescent="0.25">
      <c r="B123" s="147"/>
      <c r="C123" s="212"/>
      <c r="D123" s="45" t="s">
        <v>124</v>
      </c>
      <c r="E123" s="66" t="s">
        <v>33</v>
      </c>
      <c r="F123" s="146">
        <f t="shared" si="48"/>
        <v>15</v>
      </c>
      <c r="G123" s="148">
        <f t="shared" si="49"/>
        <v>0</v>
      </c>
      <c r="H123" s="66">
        <f t="shared" si="50"/>
        <v>0</v>
      </c>
      <c r="I123" s="146">
        <f t="shared" si="51"/>
        <v>15</v>
      </c>
      <c r="J123" s="66">
        <f t="shared" si="51"/>
        <v>0</v>
      </c>
      <c r="K123" s="66">
        <f t="shared" si="51"/>
        <v>0</v>
      </c>
      <c r="L123" s="70">
        <f t="shared" si="51"/>
        <v>2</v>
      </c>
      <c r="M123" s="68"/>
      <c r="N123" s="66"/>
      <c r="O123" s="66"/>
      <c r="P123" s="66"/>
      <c r="Q123" s="66"/>
      <c r="R123" s="67"/>
      <c r="S123" s="69"/>
      <c r="T123" s="66"/>
      <c r="U123" s="66"/>
      <c r="V123" s="66"/>
      <c r="W123" s="66"/>
      <c r="X123" s="70"/>
      <c r="Y123" s="68"/>
      <c r="Z123" s="66"/>
      <c r="AA123" s="66"/>
      <c r="AB123" s="66"/>
      <c r="AC123" s="66"/>
      <c r="AD123" s="67"/>
      <c r="AE123" s="69"/>
      <c r="AF123" s="66"/>
      <c r="AG123" s="66"/>
      <c r="AH123" s="66"/>
      <c r="AI123" s="66"/>
      <c r="AJ123" s="70"/>
      <c r="AK123" s="68"/>
      <c r="AL123" s="66"/>
      <c r="AM123" s="66"/>
      <c r="AN123" s="66"/>
      <c r="AO123" s="66"/>
      <c r="AP123" s="67"/>
      <c r="AQ123" s="69"/>
      <c r="AR123" s="66"/>
      <c r="AS123" s="66"/>
      <c r="AT123" s="66"/>
      <c r="AU123" s="66"/>
      <c r="AV123" s="67"/>
      <c r="AW123" s="68"/>
      <c r="AX123" s="66"/>
      <c r="AY123" s="66"/>
      <c r="AZ123" s="66"/>
      <c r="BA123" s="66"/>
      <c r="BB123" s="67"/>
      <c r="BC123" s="69"/>
      <c r="BD123" s="66"/>
      <c r="BE123" s="66">
        <v>15</v>
      </c>
      <c r="BF123" s="66"/>
      <c r="BG123" s="66"/>
      <c r="BH123" s="70">
        <v>2</v>
      </c>
      <c r="BI123" s="68"/>
      <c r="BJ123" s="66"/>
      <c r="BK123" s="66"/>
      <c r="BL123" s="66"/>
      <c r="BM123" s="66"/>
      <c r="BN123" s="67"/>
      <c r="BO123" s="69"/>
      <c r="BP123" s="66"/>
      <c r="BQ123" s="66"/>
      <c r="BR123" s="66"/>
      <c r="BS123" s="66"/>
      <c r="BT123" s="67"/>
    </row>
    <row r="124" spans="2:146" s="88" customFormat="1" x14ac:dyDescent="0.25">
      <c r="B124" s="89"/>
      <c r="C124" s="212"/>
      <c r="D124" s="90" t="s">
        <v>125</v>
      </c>
      <c r="E124" s="91" t="s">
        <v>33</v>
      </c>
      <c r="F124" s="84">
        <f t="shared" si="48"/>
        <v>15</v>
      </c>
      <c r="G124" s="105">
        <f t="shared" si="49"/>
        <v>0</v>
      </c>
      <c r="H124" s="91">
        <f t="shared" si="50"/>
        <v>0</v>
      </c>
      <c r="I124" s="84">
        <f t="shared" si="51"/>
        <v>15</v>
      </c>
      <c r="J124" s="91">
        <f t="shared" si="51"/>
        <v>0</v>
      </c>
      <c r="K124" s="91">
        <f t="shared" si="51"/>
        <v>0</v>
      </c>
      <c r="L124" s="92">
        <f t="shared" si="51"/>
        <v>2</v>
      </c>
      <c r="M124" s="95"/>
      <c r="N124" s="91"/>
      <c r="O124" s="91"/>
      <c r="P124" s="91"/>
      <c r="Q124" s="91"/>
      <c r="R124" s="94"/>
      <c r="S124" s="93"/>
      <c r="T124" s="91"/>
      <c r="U124" s="91"/>
      <c r="V124" s="91"/>
      <c r="W124" s="91"/>
      <c r="X124" s="92"/>
      <c r="Y124" s="95"/>
      <c r="Z124" s="91"/>
      <c r="AA124" s="91"/>
      <c r="AB124" s="91"/>
      <c r="AC124" s="91"/>
      <c r="AD124" s="94"/>
      <c r="AE124" s="93"/>
      <c r="AF124" s="91"/>
      <c r="AG124" s="91"/>
      <c r="AH124" s="91"/>
      <c r="AI124" s="91"/>
      <c r="AJ124" s="92"/>
      <c r="AK124" s="95"/>
      <c r="AL124" s="91"/>
      <c r="AM124" s="91"/>
      <c r="AN124" s="91"/>
      <c r="AO124" s="91"/>
      <c r="AP124" s="94"/>
      <c r="AQ124" s="93"/>
      <c r="AR124" s="91"/>
      <c r="AS124" s="91"/>
      <c r="AT124" s="91"/>
      <c r="AU124" s="91"/>
      <c r="AV124" s="94"/>
      <c r="AW124" s="95"/>
      <c r="AX124" s="91"/>
      <c r="AY124" s="91"/>
      <c r="AZ124" s="91"/>
      <c r="BA124" s="91"/>
      <c r="BB124" s="94"/>
      <c r="BC124" s="93"/>
      <c r="BD124" s="91"/>
      <c r="BE124" s="91"/>
      <c r="BF124" s="91"/>
      <c r="BG124" s="91"/>
      <c r="BH124" s="92"/>
      <c r="BI124" s="95"/>
      <c r="BJ124" s="91"/>
      <c r="BK124" s="91">
        <v>15</v>
      </c>
      <c r="BL124" s="91"/>
      <c r="BM124" s="91"/>
      <c r="BN124" s="94">
        <v>2</v>
      </c>
      <c r="BO124" s="93"/>
      <c r="BP124" s="91"/>
      <c r="BQ124" s="91"/>
      <c r="BR124" s="91"/>
      <c r="BS124" s="91"/>
      <c r="BT124" s="94"/>
      <c r="CG124" s="79"/>
      <c r="CH124" s="79"/>
      <c r="CI124" s="79"/>
      <c r="CJ124" s="79"/>
      <c r="CK124" s="79"/>
      <c r="CL124" s="79"/>
      <c r="CM124" s="79"/>
      <c r="CN124" s="79"/>
      <c r="CO124" s="79"/>
      <c r="CP124" s="79"/>
      <c r="CQ124" s="79"/>
      <c r="CR124" s="79"/>
      <c r="CS124" s="79"/>
      <c r="CT124" s="79"/>
      <c r="CU124" s="79"/>
      <c r="CV124" s="79"/>
      <c r="CW124" s="79"/>
      <c r="CX124" s="79"/>
      <c r="CY124" s="79"/>
      <c r="CZ124" s="79"/>
      <c r="DA124" s="79"/>
      <c r="DB124" s="79"/>
      <c r="DC124" s="79"/>
      <c r="DD124" s="79"/>
      <c r="DE124" s="79"/>
      <c r="DF124" s="79"/>
      <c r="DG124" s="79"/>
      <c r="DH124" s="79"/>
      <c r="DI124" s="79"/>
      <c r="DJ124" s="79"/>
      <c r="DK124" s="79"/>
      <c r="DL124" s="79"/>
      <c r="DM124" s="79"/>
      <c r="DN124" s="79"/>
      <c r="DO124" s="79"/>
      <c r="DP124" s="79"/>
      <c r="DQ124" s="79"/>
      <c r="DR124" s="79"/>
      <c r="DS124" s="79"/>
      <c r="DT124" s="79"/>
      <c r="DU124" s="79"/>
      <c r="DV124" s="79"/>
      <c r="DW124" s="79"/>
      <c r="DX124" s="79"/>
      <c r="DY124" s="79"/>
      <c r="DZ124" s="79"/>
      <c r="EA124" s="79"/>
      <c r="EB124" s="79"/>
      <c r="EC124" s="79"/>
      <c r="ED124" s="79"/>
      <c r="EE124" s="79"/>
      <c r="EF124" s="79"/>
      <c r="EG124" s="79"/>
      <c r="EH124" s="79"/>
      <c r="EI124" s="79"/>
      <c r="EJ124" s="79"/>
      <c r="EK124" s="79"/>
      <c r="EL124" s="79"/>
      <c r="EM124" s="79"/>
      <c r="EN124" s="79"/>
      <c r="EO124" s="79"/>
      <c r="EP124" s="79"/>
    </row>
    <row r="125" spans="2:146" s="79" customFormat="1" x14ac:dyDescent="0.25">
      <c r="B125" s="163"/>
      <c r="C125" s="220"/>
      <c r="D125" s="164" t="s">
        <v>126</v>
      </c>
      <c r="E125" s="165" t="s">
        <v>33</v>
      </c>
      <c r="F125" s="165">
        <f t="shared" si="48"/>
        <v>15</v>
      </c>
      <c r="G125" s="166">
        <f t="shared" si="49"/>
        <v>0</v>
      </c>
      <c r="H125" s="165">
        <f t="shared" si="50"/>
        <v>0</v>
      </c>
      <c r="I125" s="165">
        <f t="shared" si="51"/>
        <v>15</v>
      </c>
      <c r="J125" s="165">
        <f t="shared" si="51"/>
        <v>0</v>
      </c>
      <c r="K125" s="165">
        <f t="shared" si="51"/>
        <v>0</v>
      </c>
      <c r="L125" s="167">
        <f t="shared" si="51"/>
        <v>2</v>
      </c>
      <c r="M125" s="168"/>
      <c r="N125" s="165"/>
      <c r="O125" s="165"/>
      <c r="P125" s="165"/>
      <c r="Q125" s="165"/>
      <c r="R125" s="167"/>
      <c r="S125" s="169"/>
      <c r="T125" s="165"/>
      <c r="U125" s="165"/>
      <c r="V125" s="165"/>
      <c r="W125" s="165"/>
      <c r="X125" s="170"/>
      <c r="Y125" s="168"/>
      <c r="Z125" s="165"/>
      <c r="AA125" s="165"/>
      <c r="AB125" s="165"/>
      <c r="AC125" s="165"/>
      <c r="AD125" s="167"/>
      <c r="AE125" s="169"/>
      <c r="AF125" s="165"/>
      <c r="AG125" s="165"/>
      <c r="AH125" s="165"/>
      <c r="AI125" s="165"/>
      <c r="AJ125" s="170"/>
      <c r="AK125" s="168"/>
      <c r="AL125" s="165"/>
      <c r="AM125" s="165"/>
      <c r="AN125" s="165"/>
      <c r="AO125" s="165"/>
      <c r="AP125" s="167"/>
      <c r="AQ125" s="169"/>
      <c r="AR125" s="165"/>
      <c r="AS125" s="165"/>
      <c r="AT125" s="165"/>
      <c r="AU125" s="165"/>
      <c r="AV125" s="167"/>
      <c r="AW125" s="168"/>
      <c r="AX125" s="165"/>
      <c r="AY125" s="165"/>
      <c r="AZ125" s="165"/>
      <c r="BA125" s="165"/>
      <c r="BB125" s="167"/>
      <c r="BC125" s="169"/>
      <c r="BD125" s="165"/>
      <c r="BE125" s="165"/>
      <c r="BF125" s="165"/>
      <c r="BG125" s="165"/>
      <c r="BH125" s="170"/>
      <c r="BI125" s="168"/>
      <c r="BJ125" s="165"/>
      <c r="BK125" s="165">
        <v>15</v>
      </c>
      <c r="BL125" s="165"/>
      <c r="BM125" s="165"/>
      <c r="BN125" s="167">
        <v>2</v>
      </c>
      <c r="BO125" s="169"/>
      <c r="BP125" s="165"/>
      <c r="BQ125" s="165"/>
      <c r="BR125" s="165"/>
      <c r="BS125" s="165"/>
      <c r="BT125" s="167"/>
    </row>
    <row r="126" spans="2:146" ht="15.75" thickBot="1" x14ac:dyDescent="0.3">
      <c r="B126" s="137" t="s">
        <v>19</v>
      </c>
      <c r="C126" s="135"/>
      <c r="D126" s="141"/>
      <c r="E126" s="125"/>
      <c r="F126" s="143">
        <f>SUM(G126:K126)</f>
        <v>411</v>
      </c>
      <c r="G126" s="48">
        <f t="shared" ref="G126:AL126" si="52">SUM(G127:G135)</f>
        <v>171</v>
      </c>
      <c r="H126" s="48">
        <f t="shared" si="52"/>
        <v>210</v>
      </c>
      <c r="I126" s="48">
        <f t="shared" si="52"/>
        <v>0</v>
      </c>
      <c r="J126" s="48">
        <f t="shared" si="52"/>
        <v>30</v>
      </c>
      <c r="K126" s="48">
        <f t="shared" si="52"/>
        <v>0</v>
      </c>
      <c r="L126" s="162">
        <f t="shared" si="52"/>
        <v>35</v>
      </c>
      <c r="M126" s="21">
        <f t="shared" si="52"/>
        <v>6</v>
      </c>
      <c r="N126" s="48">
        <f t="shared" si="52"/>
        <v>0</v>
      </c>
      <c r="O126" s="48">
        <f t="shared" si="52"/>
        <v>0</v>
      </c>
      <c r="P126" s="48">
        <f t="shared" si="52"/>
        <v>0</v>
      </c>
      <c r="Q126" s="48">
        <f t="shared" si="52"/>
        <v>0</v>
      </c>
      <c r="R126" s="162">
        <f t="shared" si="52"/>
        <v>0</v>
      </c>
      <c r="S126" s="21">
        <f t="shared" si="52"/>
        <v>15</v>
      </c>
      <c r="T126" s="48">
        <f t="shared" si="52"/>
        <v>30</v>
      </c>
      <c r="U126" s="48">
        <f t="shared" si="52"/>
        <v>0</v>
      </c>
      <c r="V126" s="48">
        <f t="shared" si="52"/>
        <v>30</v>
      </c>
      <c r="W126" s="48">
        <f t="shared" si="52"/>
        <v>0</v>
      </c>
      <c r="X126" s="162">
        <f t="shared" si="52"/>
        <v>4</v>
      </c>
      <c r="Y126" s="21">
        <f t="shared" si="52"/>
        <v>15</v>
      </c>
      <c r="Z126" s="48">
        <f t="shared" si="52"/>
        <v>30</v>
      </c>
      <c r="AA126" s="48">
        <f t="shared" si="52"/>
        <v>0</v>
      </c>
      <c r="AB126" s="48">
        <f t="shared" si="52"/>
        <v>0</v>
      </c>
      <c r="AC126" s="48">
        <f t="shared" si="52"/>
        <v>0</v>
      </c>
      <c r="AD126" s="162">
        <f t="shared" si="52"/>
        <v>2</v>
      </c>
      <c r="AE126" s="21">
        <f t="shared" si="52"/>
        <v>15</v>
      </c>
      <c r="AF126" s="48">
        <f t="shared" si="52"/>
        <v>60</v>
      </c>
      <c r="AG126" s="48">
        <f t="shared" si="52"/>
        <v>0</v>
      </c>
      <c r="AH126" s="48">
        <f t="shared" si="52"/>
        <v>0</v>
      </c>
      <c r="AI126" s="48">
        <f t="shared" si="52"/>
        <v>0</v>
      </c>
      <c r="AJ126" s="162">
        <f t="shared" si="52"/>
        <v>5</v>
      </c>
      <c r="AK126" s="21">
        <f t="shared" si="52"/>
        <v>15</v>
      </c>
      <c r="AL126" s="48">
        <f t="shared" si="52"/>
        <v>60</v>
      </c>
      <c r="AM126" s="48">
        <f t="shared" ref="AM126:BR126" si="53">SUM(AM127:AM135)</f>
        <v>0</v>
      </c>
      <c r="AN126" s="48">
        <f t="shared" si="53"/>
        <v>0</v>
      </c>
      <c r="AO126" s="48">
        <f t="shared" si="53"/>
        <v>0</v>
      </c>
      <c r="AP126" s="162">
        <f t="shared" si="53"/>
        <v>6</v>
      </c>
      <c r="AQ126" s="21">
        <f t="shared" si="53"/>
        <v>45</v>
      </c>
      <c r="AR126" s="48">
        <f t="shared" si="53"/>
        <v>0</v>
      </c>
      <c r="AS126" s="48">
        <f t="shared" si="53"/>
        <v>0</v>
      </c>
      <c r="AT126" s="48">
        <f t="shared" si="53"/>
        <v>0</v>
      </c>
      <c r="AU126" s="48">
        <f t="shared" si="53"/>
        <v>0</v>
      </c>
      <c r="AV126" s="162">
        <f t="shared" si="53"/>
        <v>8</v>
      </c>
      <c r="AW126" s="21">
        <f t="shared" si="53"/>
        <v>15</v>
      </c>
      <c r="AX126" s="48">
        <f t="shared" si="53"/>
        <v>0</v>
      </c>
      <c r="AY126" s="48">
        <f t="shared" si="53"/>
        <v>0</v>
      </c>
      <c r="AZ126" s="48">
        <f t="shared" si="53"/>
        <v>0</v>
      </c>
      <c r="BA126" s="48">
        <f t="shared" si="53"/>
        <v>0</v>
      </c>
      <c r="BB126" s="162">
        <f t="shared" si="53"/>
        <v>2</v>
      </c>
      <c r="BC126" s="21">
        <f t="shared" si="53"/>
        <v>15</v>
      </c>
      <c r="BD126" s="48">
        <f t="shared" si="53"/>
        <v>0</v>
      </c>
      <c r="BE126" s="48">
        <f t="shared" si="53"/>
        <v>0</v>
      </c>
      <c r="BF126" s="48">
        <f t="shared" si="53"/>
        <v>0</v>
      </c>
      <c r="BG126" s="48">
        <f t="shared" si="53"/>
        <v>0</v>
      </c>
      <c r="BH126" s="162">
        <f t="shared" si="53"/>
        <v>2</v>
      </c>
      <c r="BI126" s="21">
        <f t="shared" si="53"/>
        <v>15</v>
      </c>
      <c r="BJ126" s="48">
        <f t="shared" si="53"/>
        <v>30</v>
      </c>
      <c r="BK126" s="48">
        <f t="shared" si="53"/>
        <v>0</v>
      </c>
      <c r="BL126" s="48">
        <f t="shared" si="53"/>
        <v>0</v>
      </c>
      <c r="BM126" s="48">
        <f t="shared" si="53"/>
        <v>0</v>
      </c>
      <c r="BN126" s="162">
        <f t="shared" si="53"/>
        <v>4</v>
      </c>
      <c r="BO126" s="21">
        <f t="shared" si="53"/>
        <v>15</v>
      </c>
      <c r="BP126" s="48">
        <f t="shared" si="53"/>
        <v>0</v>
      </c>
      <c r="BQ126" s="48">
        <f t="shared" si="53"/>
        <v>0</v>
      </c>
      <c r="BR126" s="48">
        <f t="shared" si="53"/>
        <v>0</v>
      </c>
      <c r="BS126" s="48">
        <f t="shared" ref="BS126:BT126" si="54">SUM(BS127:BS135)</f>
        <v>0</v>
      </c>
      <c r="BT126" s="161">
        <f t="shared" si="54"/>
        <v>2</v>
      </c>
      <c r="CG126" s="79"/>
      <c r="CH126" s="79"/>
      <c r="CI126" s="79"/>
      <c r="CJ126" s="79"/>
      <c r="CK126" s="79"/>
      <c r="CL126" s="79"/>
      <c r="CM126" s="79"/>
      <c r="CN126" s="79"/>
      <c r="CO126" s="79"/>
      <c r="CP126" s="79"/>
      <c r="CQ126" s="79"/>
      <c r="CR126" s="79"/>
      <c r="CS126" s="79"/>
      <c r="CT126" s="79"/>
      <c r="CU126" s="79"/>
      <c r="CV126" s="79"/>
      <c r="CW126" s="79"/>
      <c r="CX126" s="79"/>
      <c r="CY126" s="79"/>
      <c r="CZ126" s="79"/>
      <c r="DA126" s="79"/>
      <c r="DB126" s="79"/>
      <c r="DC126" s="79"/>
      <c r="DD126" s="79"/>
      <c r="DE126" s="79"/>
      <c r="DF126" s="79"/>
      <c r="DG126" s="79"/>
      <c r="DH126" s="79"/>
      <c r="DI126" s="79"/>
      <c r="DJ126" s="79"/>
      <c r="DK126" s="79"/>
      <c r="DL126" s="79"/>
      <c r="DM126" s="79"/>
      <c r="DN126" s="79"/>
      <c r="DO126" s="79"/>
      <c r="DP126" s="79"/>
      <c r="DQ126" s="79"/>
      <c r="DR126" s="79"/>
      <c r="DS126" s="79"/>
      <c r="DT126" s="79"/>
      <c r="DU126" s="79"/>
      <c r="DV126" s="79"/>
      <c r="DW126" s="79"/>
      <c r="DX126" s="79"/>
      <c r="DY126" s="79"/>
      <c r="DZ126" s="79"/>
      <c r="EA126" s="79"/>
      <c r="EB126" s="79"/>
      <c r="EC126" s="79"/>
      <c r="ED126" s="79"/>
      <c r="EE126" s="79"/>
      <c r="EF126" s="79"/>
      <c r="EG126" s="79"/>
      <c r="EH126" s="79"/>
      <c r="EI126" s="79"/>
      <c r="EJ126" s="79"/>
      <c r="EK126" s="79"/>
      <c r="EL126" s="79"/>
      <c r="EM126" s="79"/>
      <c r="EN126" s="79"/>
      <c r="EO126" s="79"/>
      <c r="EP126" s="79"/>
    </row>
    <row r="127" spans="2:146" s="88" customFormat="1" x14ac:dyDescent="0.25">
      <c r="B127" s="200"/>
      <c r="C127" s="201"/>
      <c r="D127" s="140" t="s">
        <v>32</v>
      </c>
      <c r="E127" s="84" t="s">
        <v>33</v>
      </c>
      <c r="F127" s="84">
        <f t="shared" si="48"/>
        <v>30</v>
      </c>
      <c r="G127" s="84">
        <f t="shared" ref="G127:G135" si="55">SUM(M127,S127)</f>
        <v>0</v>
      </c>
      <c r="H127" s="84">
        <f>SUM(N127,T127,Z127,AF127,AL127,AR127,AX127,BD127,BJ127,BP127)</f>
        <v>0</v>
      </c>
      <c r="I127" s="84">
        <f>SUM(O127,U127,AA127,AG127,AM127,AS127,AY127,BE127,BK127,BQ127)</f>
        <v>0</v>
      </c>
      <c r="J127" s="84">
        <f>SUM(P127,V127,AB127,AH127,AN127,AT127,AZ127,BF127,BL127,BR127)</f>
        <v>30</v>
      </c>
      <c r="K127" s="84">
        <f>SUM(Q127,W127,AC127,AI127,AO127,AU127,BA127,BG127,BM127,BS127)</f>
        <v>0</v>
      </c>
      <c r="L127" s="101">
        <f>SUM(R127,X127,AD127,AJ127,AP127,AV127,BB127,BH127,BN127,BT127)</f>
        <v>2</v>
      </c>
      <c r="M127" s="99"/>
      <c r="N127" s="84"/>
      <c r="O127" s="84"/>
      <c r="P127" s="84"/>
      <c r="Q127" s="84"/>
      <c r="R127" s="98"/>
      <c r="S127" s="100"/>
      <c r="T127" s="84"/>
      <c r="U127" s="84"/>
      <c r="V127" s="84">
        <v>30</v>
      </c>
      <c r="W127" s="84"/>
      <c r="X127" s="101">
        <v>2</v>
      </c>
      <c r="Y127" s="99"/>
      <c r="Z127" s="84"/>
      <c r="AA127" s="84"/>
      <c r="AB127" s="84"/>
      <c r="AC127" s="84"/>
      <c r="AD127" s="98"/>
      <c r="AE127" s="100"/>
      <c r="AF127" s="84"/>
      <c r="AG127" s="84"/>
      <c r="AH127" s="84"/>
      <c r="AI127" s="84"/>
      <c r="AJ127" s="101"/>
      <c r="AK127" s="99"/>
      <c r="AL127" s="84"/>
      <c r="AM127" s="84"/>
      <c r="AN127" s="84"/>
      <c r="AO127" s="84"/>
      <c r="AP127" s="98"/>
      <c r="AQ127" s="100"/>
      <c r="AR127" s="84"/>
      <c r="AS127" s="84"/>
      <c r="AT127" s="84"/>
      <c r="AU127" s="84"/>
      <c r="AV127" s="98"/>
      <c r="AW127" s="99"/>
      <c r="AX127" s="84"/>
      <c r="AY127" s="84"/>
      <c r="AZ127" s="84"/>
      <c r="BA127" s="84"/>
      <c r="BB127" s="98"/>
      <c r="BC127" s="100"/>
      <c r="BD127" s="84"/>
      <c r="BE127" s="84"/>
      <c r="BF127" s="84"/>
      <c r="BG127" s="84"/>
      <c r="BH127" s="101"/>
      <c r="BI127" s="99"/>
      <c r="BJ127" s="84"/>
      <c r="BK127" s="84"/>
      <c r="BL127" s="84"/>
      <c r="BM127" s="84"/>
      <c r="BN127" s="98"/>
      <c r="BO127" s="100"/>
      <c r="BP127" s="84"/>
      <c r="BQ127" s="84"/>
      <c r="BR127" s="84"/>
      <c r="BS127" s="84"/>
      <c r="BT127" s="98"/>
      <c r="CG127" s="79"/>
      <c r="CH127" s="79"/>
      <c r="CI127" s="79"/>
      <c r="CJ127" s="79"/>
      <c r="CK127" s="79"/>
      <c r="CL127" s="79"/>
      <c r="CM127" s="79"/>
      <c r="CN127" s="79"/>
      <c r="CO127" s="79"/>
      <c r="CP127" s="79"/>
      <c r="CQ127" s="79"/>
      <c r="CR127" s="79"/>
      <c r="CS127" s="79"/>
      <c r="CT127" s="79"/>
      <c r="CU127" s="79"/>
      <c r="CV127" s="79"/>
      <c r="CW127" s="79"/>
      <c r="CX127" s="79"/>
      <c r="CY127" s="79"/>
      <c r="CZ127" s="79"/>
      <c r="DA127" s="79"/>
      <c r="DB127" s="79"/>
      <c r="DC127" s="79"/>
      <c r="DD127" s="79"/>
      <c r="DE127" s="79"/>
      <c r="DF127" s="79"/>
      <c r="DG127" s="79"/>
      <c r="DH127" s="79"/>
      <c r="DI127" s="79"/>
      <c r="DJ127" s="79"/>
      <c r="DK127" s="79"/>
      <c r="DL127" s="79"/>
      <c r="DM127" s="79"/>
      <c r="DN127" s="79"/>
      <c r="DO127" s="79"/>
      <c r="DP127" s="79"/>
      <c r="DQ127" s="79"/>
      <c r="DR127" s="79"/>
      <c r="DS127" s="79"/>
      <c r="DT127" s="79"/>
      <c r="DU127" s="79"/>
      <c r="DV127" s="79"/>
      <c r="DW127" s="79"/>
      <c r="DX127" s="79"/>
      <c r="DY127" s="79"/>
      <c r="DZ127" s="79"/>
      <c r="EA127" s="79"/>
      <c r="EB127" s="79"/>
      <c r="EC127" s="79"/>
      <c r="ED127" s="79"/>
      <c r="EE127" s="79"/>
      <c r="EF127" s="79"/>
      <c r="EG127" s="79"/>
      <c r="EH127" s="79"/>
      <c r="EI127" s="79"/>
      <c r="EJ127" s="79"/>
      <c r="EK127" s="79"/>
      <c r="EL127" s="79"/>
      <c r="EM127" s="79"/>
      <c r="EN127" s="79"/>
      <c r="EO127" s="79"/>
      <c r="EP127" s="79"/>
    </row>
    <row r="128" spans="2:146" s="79" customFormat="1" x14ac:dyDescent="0.25">
      <c r="B128" s="221"/>
      <c r="C128" s="222"/>
      <c r="D128" s="124" t="s">
        <v>40</v>
      </c>
      <c r="E128" s="66" t="s">
        <v>35</v>
      </c>
      <c r="F128" s="146">
        <f>SUM(G128:K128)</f>
        <v>4</v>
      </c>
      <c r="G128" s="66">
        <f t="shared" si="55"/>
        <v>4</v>
      </c>
      <c r="H128" s="66">
        <f t="shared" ref="H128:H134" si="56">SUM(N128,T128,Z128,AF128,AL128,AR128,AX128,BD128,BJ128,BP128)</f>
        <v>0</v>
      </c>
      <c r="I128" s="66">
        <f t="shared" ref="I128:I135" si="57">SUM(O128,U128,AA128,AG128,AM128,AS128,AY128,BE128,BK128,BQ128)</f>
        <v>0</v>
      </c>
      <c r="J128" s="66">
        <f t="shared" ref="J128:J135" si="58">SUM(P128,V128,AB128,AH128,AN128,AT128,AZ128,BF128,BL128,BR128)</f>
        <v>0</v>
      </c>
      <c r="K128" s="66">
        <f t="shared" ref="K128:K135" si="59">SUM(Q128,W128,AC128,AI128,AO128,AU128,BA128,BG128,BM128,BS128)</f>
        <v>0</v>
      </c>
      <c r="L128" s="70">
        <f t="shared" ref="L128:L135" si="60">SUM(R128,X128,AD128,AJ128,AP128,AV128,BB128,BH128,BN128,BT128)</f>
        <v>0</v>
      </c>
      <c r="M128" s="68">
        <v>4</v>
      </c>
      <c r="N128" s="66"/>
      <c r="O128" s="66"/>
      <c r="P128" s="66"/>
      <c r="Q128" s="66"/>
      <c r="R128" s="67">
        <v>0</v>
      </c>
      <c r="S128" s="69"/>
      <c r="T128" s="66"/>
      <c r="U128" s="66"/>
      <c r="V128" s="66"/>
      <c r="W128" s="66"/>
      <c r="X128" s="70"/>
      <c r="Y128" s="68"/>
      <c r="Z128" s="66"/>
      <c r="AA128" s="66"/>
      <c r="AB128" s="66"/>
      <c r="AC128" s="66"/>
      <c r="AD128" s="67"/>
      <c r="AE128" s="69"/>
      <c r="AF128" s="66"/>
      <c r="AG128" s="66"/>
      <c r="AH128" s="66"/>
      <c r="AI128" s="66"/>
      <c r="AJ128" s="70"/>
      <c r="AK128" s="68"/>
      <c r="AL128" s="66"/>
      <c r="AM128" s="66"/>
      <c r="AN128" s="66"/>
      <c r="AO128" s="66"/>
      <c r="AP128" s="67"/>
      <c r="AQ128" s="69"/>
      <c r="AR128" s="66"/>
      <c r="AS128" s="66"/>
      <c r="AT128" s="66"/>
      <c r="AU128" s="66"/>
      <c r="AV128" s="67"/>
      <c r="AW128" s="68"/>
      <c r="AX128" s="66"/>
      <c r="AY128" s="66"/>
      <c r="AZ128" s="66"/>
      <c r="BA128" s="66"/>
      <c r="BB128" s="67"/>
      <c r="BC128" s="69"/>
      <c r="BD128" s="66"/>
      <c r="BE128" s="66"/>
      <c r="BF128" s="66"/>
      <c r="BG128" s="66"/>
      <c r="BH128" s="70"/>
      <c r="BI128" s="68"/>
      <c r="BJ128" s="66"/>
      <c r="BK128" s="66"/>
      <c r="BL128" s="66"/>
      <c r="BM128" s="66"/>
      <c r="BN128" s="67"/>
      <c r="BO128" s="69"/>
      <c r="BP128" s="66"/>
      <c r="BQ128" s="66"/>
      <c r="BR128" s="66"/>
      <c r="BS128" s="66"/>
      <c r="BT128" s="67"/>
    </row>
    <row r="129" spans="1:146" s="88" customFormat="1" x14ac:dyDescent="0.25">
      <c r="B129" s="196"/>
      <c r="C129" s="197"/>
      <c r="D129" s="122" t="s">
        <v>20</v>
      </c>
      <c r="E129" s="91" t="s">
        <v>35</v>
      </c>
      <c r="F129" s="84">
        <f t="shared" si="48"/>
        <v>2</v>
      </c>
      <c r="G129" s="91">
        <f t="shared" si="55"/>
        <v>2</v>
      </c>
      <c r="H129" s="91">
        <f t="shared" si="56"/>
        <v>0</v>
      </c>
      <c r="I129" s="91">
        <f t="shared" si="57"/>
        <v>0</v>
      </c>
      <c r="J129" s="91">
        <f t="shared" si="58"/>
        <v>0</v>
      </c>
      <c r="K129" s="91">
        <f t="shared" si="59"/>
        <v>0</v>
      </c>
      <c r="L129" s="92">
        <f t="shared" si="60"/>
        <v>0</v>
      </c>
      <c r="M129" s="95">
        <v>2</v>
      </c>
      <c r="N129" s="91"/>
      <c r="O129" s="91"/>
      <c r="P129" s="91"/>
      <c r="Q129" s="91"/>
      <c r="R129" s="94">
        <v>0</v>
      </c>
      <c r="S129" s="93"/>
      <c r="T129" s="91"/>
      <c r="U129" s="91"/>
      <c r="V129" s="91"/>
      <c r="W129" s="91"/>
      <c r="X129" s="92"/>
      <c r="Y129" s="95"/>
      <c r="Z129" s="91"/>
      <c r="AA129" s="91"/>
      <c r="AB129" s="91"/>
      <c r="AC129" s="91"/>
      <c r="AD129" s="94"/>
      <c r="AE129" s="93"/>
      <c r="AF129" s="91"/>
      <c r="AG129" s="91"/>
      <c r="AH129" s="91"/>
      <c r="AI129" s="91"/>
      <c r="AJ129" s="92"/>
      <c r="AK129" s="95"/>
      <c r="AL129" s="91"/>
      <c r="AM129" s="91"/>
      <c r="AN129" s="91"/>
      <c r="AO129" s="91"/>
      <c r="AP129" s="94"/>
      <c r="AQ129" s="93"/>
      <c r="AR129" s="91"/>
      <c r="AS129" s="91"/>
      <c r="AT129" s="91"/>
      <c r="AU129" s="91"/>
      <c r="AV129" s="94"/>
      <c r="AW129" s="95"/>
      <c r="AX129" s="91"/>
      <c r="AY129" s="91"/>
      <c r="AZ129" s="91"/>
      <c r="BA129" s="91"/>
      <c r="BB129" s="94"/>
      <c r="BC129" s="93"/>
      <c r="BD129" s="91"/>
      <c r="BE129" s="91"/>
      <c r="BF129" s="91"/>
      <c r="BG129" s="91"/>
      <c r="BH129" s="92"/>
      <c r="BI129" s="95"/>
      <c r="BJ129" s="91"/>
      <c r="BK129" s="91"/>
      <c r="BL129" s="91"/>
      <c r="BM129" s="91"/>
      <c r="BN129" s="94"/>
      <c r="BO129" s="93"/>
      <c r="BP129" s="91"/>
      <c r="BQ129" s="91"/>
      <c r="BR129" s="91"/>
      <c r="BS129" s="91"/>
      <c r="BT129" s="94"/>
      <c r="CG129" s="79"/>
      <c r="CH129" s="79"/>
      <c r="CI129" s="79"/>
      <c r="CJ129" s="79"/>
      <c r="CK129" s="79"/>
      <c r="CL129" s="79"/>
      <c r="CM129" s="79"/>
      <c r="CN129" s="79"/>
      <c r="CO129" s="79"/>
      <c r="CP129" s="79"/>
      <c r="CQ129" s="79"/>
      <c r="CR129" s="79"/>
      <c r="CS129" s="79"/>
      <c r="CT129" s="79"/>
      <c r="CU129" s="79"/>
      <c r="CV129" s="79"/>
      <c r="CW129" s="79"/>
      <c r="CX129" s="79"/>
      <c r="CY129" s="79"/>
      <c r="CZ129" s="79"/>
      <c r="DA129" s="79"/>
      <c r="DB129" s="79"/>
      <c r="DC129" s="79"/>
      <c r="DD129" s="79"/>
      <c r="DE129" s="79"/>
      <c r="DF129" s="79"/>
      <c r="DG129" s="79"/>
      <c r="DH129" s="79"/>
      <c r="DI129" s="79"/>
      <c r="DJ129" s="79"/>
      <c r="DK129" s="79"/>
      <c r="DL129" s="79"/>
      <c r="DM129" s="79"/>
      <c r="DN129" s="79"/>
      <c r="DO129" s="79"/>
      <c r="DP129" s="79"/>
      <c r="DQ129" s="79"/>
      <c r="DR129" s="79"/>
      <c r="DS129" s="79"/>
      <c r="DT129" s="79"/>
      <c r="DU129" s="79"/>
      <c r="DV129" s="79"/>
      <c r="DW129" s="79"/>
      <c r="DX129" s="79"/>
      <c r="DY129" s="79"/>
      <c r="DZ129" s="79"/>
      <c r="EA129" s="79"/>
      <c r="EB129" s="79"/>
      <c r="EC129" s="79"/>
      <c r="ED129" s="79"/>
      <c r="EE129" s="79"/>
      <c r="EF129" s="79"/>
      <c r="EG129" s="79"/>
      <c r="EH129" s="79"/>
      <c r="EI129" s="79"/>
      <c r="EJ129" s="79"/>
      <c r="EK129" s="79"/>
      <c r="EL129" s="79"/>
      <c r="EM129" s="79"/>
      <c r="EN129" s="79"/>
      <c r="EO129" s="79"/>
      <c r="EP129" s="79"/>
    </row>
    <row r="130" spans="1:146" x14ac:dyDescent="0.25">
      <c r="B130" s="198"/>
      <c r="C130" s="199"/>
      <c r="D130" s="60" t="s">
        <v>127</v>
      </c>
      <c r="E130" s="1" t="s">
        <v>35</v>
      </c>
      <c r="F130" s="146">
        <f>SUM(T130,Z130)</f>
        <v>60</v>
      </c>
      <c r="G130" s="1">
        <f t="shared" si="55"/>
        <v>0</v>
      </c>
      <c r="H130" s="1">
        <f t="shared" si="56"/>
        <v>60</v>
      </c>
      <c r="I130" s="1">
        <f t="shared" si="57"/>
        <v>0</v>
      </c>
      <c r="J130" s="1">
        <f t="shared" si="58"/>
        <v>0</v>
      </c>
      <c r="K130" s="1">
        <f t="shared" si="59"/>
        <v>0</v>
      </c>
      <c r="L130" s="13">
        <f t="shared" si="60"/>
        <v>0</v>
      </c>
      <c r="M130" s="17"/>
      <c r="N130" s="1"/>
      <c r="O130" s="1"/>
      <c r="P130" s="1"/>
      <c r="Q130" s="1"/>
      <c r="R130" s="18"/>
      <c r="S130" s="15"/>
      <c r="T130" s="1">
        <v>30</v>
      </c>
      <c r="U130" s="1"/>
      <c r="V130" s="1"/>
      <c r="W130" s="1"/>
      <c r="X130" s="13">
        <v>0</v>
      </c>
      <c r="Y130" s="17"/>
      <c r="Z130" s="1">
        <v>30</v>
      </c>
      <c r="AA130" s="1"/>
      <c r="AB130" s="1"/>
      <c r="AC130" s="1"/>
      <c r="AD130" s="18">
        <v>0</v>
      </c>
      <c r="AE130" s="15"/>
      <c r="AF130" s="1"/>
      <c r="AG130" s="1"/>
      <c r="AH130" s="1"/>
      <c r="AI130" s="1"/>
      <c r="AJ130" s="13"/>
      <c r="AK130" s="17"/>
      <c r="AL130" s="1"/>
      <c r="AM130" s="1"/>
      <c r="AN130" s="1"/>
      <c r="AO130" s="1"/>
      <c r="AP130" s="18"/>
      <c r="AQ130" s="15"/>
      <c r="AR130" s="1"/>
      <c r="AS130" s="1"/>
      <c r="AT130" s="1"/>
      <c r="AU130" s="1"/>
      <c r="AV130" s="18"/>
      <c r="AW130" s="17"/>
      <c r="AX130" s="1"/>
      <c r="AY130" s="1"/>
      <c r="AZ130" s="1"/>
      <c r="BA130" s="1"/>
      <c r="BB130" s="18"/>
      <c r="BC130" s="15"/>
      <c r="BD130" s="1"/>
      <c r="BE130" s="1"/>
      <c r="BF130" s="1"/>
      <c r="BG130" s="1"/>
      <c r="BH130" s="13"/>
      <c r="BI130" s="17"/>
      <c r="BJ130" s="1"/>
      <c r="BK130" s="1"/>
      <c r="BL130" s="1"/>
      <c r="BM130" s="1"/>
      <c r="BN130" s="18"/>
      <c r="BO130" s="15"/>
      <c r="BP130" s="1"/>
      <c r="BQ130" s="1"/>
      <c r="BR130" s="1"/>
      <c r="BS130" s="1"/>
      <c r="BT130" s="18"/>
      <c r="CG130" s="79"/>
      <c r="CH130" s="79"/>
      <c r="CI130" s="79"/>
      <c r="CJ130" s="79"/>
      <c r="CK130" s="79"/>
      <c r="CL130" s="79"/>
      <c r="CM130" s="79"/>
      <c r="CN130" s="79"/>
      <c r="CO130" s="79"/>
      <c r="CP130" s="79"/>
      <c r="CQ130" s="79"/>
      <c r="CR130" s="79"/>
      <c r="CS130" s="79"/>
      <c r="CT130" s="79"/>
      <c r="CU130" s="79"/>
      <c r="CV130" s="79"/>
      <c r="CW130" s="79"/>
      <c r="CX130" s="79"/>
      <c r="CY130" s="79"/>
      <c r="CZ130" s="79"/>
      <c r="DA130" s="79"/>
      <c r="DB130" s="79"/>
      <c r="DC130" s="79"/>
      <c r="DD130" s="79"/>
      <c r="DE130" s="79"/>
      <c r="DF130" s="79"/>
      <c r="DG130" s="79"/>
      <c r="DH130" s="79"/>
      <c r="DI130" s="79"/>
      <c r="DJ130" s="79"/>
      <c r="DK130" s="79"/>
      <c r="DL130" s="79"/>
      <c r="DM130" s="79"/>
      <c r="DN130" s="79"/>
      <c r="DO130" s="79"/>
      <c r="DP130" s="79"/>
      <c r="DQ130" s="79"/>
      <c r="DR130" s="79"/>
      <c r="DS130" s="79"/>
      <c r="DT130" s="79"/>
      <c r="DU130" s="79"/>
      <c r="DV130" s="79"/>
      <c r="DW130" s="79"/>
      <c r="DX130" s="79"/>
      <c r="DY130" s="79"/>
      <c r="DZ130" s="79"/>
      <c r="EA130" s="79"/>
      <c r="EB130" s="79"/>
      <c r="EC130" s="79"/>
      <c r="ED130" s="79"/>
      <c r="EE130" s="79"/>
      <c r="EF130" s="79"/>
      <c r="EG130" s="79"/>
      <c r="EH130" s="79"/>
      <c r="EI130" s="79"/>
      <c r="EJ130" s="79"/>
      <c r="EK130" s="79"/>
      <c r="EL130" s="79"/>
      <c r="EM130" s="79"/>
      <c r="EN130" s="79"/>
      <c r="EO130" s="79"/>
      <c r="EP130" s="79"/>
    </row>
    <row r="131" spans="1:146" s="88" customFormat="1" x14ac:dyDescent="0.25">
      <c r="B131" s="196"/>
      <c r="C131" s="197"/>
      <c r="D131" s="121" t="s">
        <v>172</v>
      </c>
      <c r="E131" s="123" t="s">
        <v>34</v>
      </c>
      <c r="F131" s="84">
        <f>SUM(AF131,AL131,BJ131)</f>
        <v>120</v>
      </c>
      <c r="G131" s="91">
        <f t="shared" si="55"/>
        <v>0</v>
      </c>
      <c r="H131" s="91">
        <f t="shared" si="56"/>
        <v>120</v>
      </c>
      <c r="I131" s="91">
        <f t="shared" si="57"/>
        <v>0</v>
      </c>
      <c r="J131" s="91">
        <f t="shared" si="58"/>
        <v>0</v>
      </c>
      <c r="K131" s="91">
        <f t="shared" si="59"/>
        <v>0</v>
      </c>
      <c r="L131" s="92">
        <f t="shared" si="60"/>
        <v>7</v>
      </c>
      <c r="M131" s="95"/>
      <c r="N131" s="91"/>
      <c r="O131" s="91"/>
      <c r="P131" s="91"/>
      <c r="Q131" s="91"/>
      <c r="R131" s="94"/>
      <c r="S131" s="93"/>
      <c r="T131" s="91"/>
      <c r="U131" s="91"/>
      <c r="V131" s="91"/>
      <c r="W131" s="91"/>
      <c r="X131" s="92"/>
      <c r="Y131" s="95"/>
      <c r="Z131" s="91"/>
      <c r="AA131" s="91"/>
      <c r="AB131" s="91"/>
      <c r="AC131" s="91"/>
      <c r="AD131" s="94"/>
      <c r="AE131" s="93"/>
      <c r="AF131" s="91">
        <v>60</v>
      </c>
      <c r="AG131" s="91"/>
      <c r="AH131" s="91"/>
      <c r="AI131" s="91"/>
      <c r="AJ131" s="92">
        <v>3</v>
      </c>
      <c r="AK131" s="95"/>
      <c r="AL131" s="91">
        <v>60</v>
      </c>
      <c r="AM131" s="91"/>
      <c r="AN131" s="91"/>
      <c r="AO131" s="91"/>
      <c r="AP131" s="94">
        <v>4</v>
      </c>
      <c r="AQ131" s="93"/>
      <c r="AR131" s="91"/>
      <c r="AS131" s="91"/>
      <c r="AT131" s="91"/>
      <c r="AU131" s="91"/>
      <c r="AV131" s="94"/>
      <c r="AW131" s="95"/>
      <c r="AX131" s="91"/>
      <c r="AY131" s="91"/>
      <c r="AZ131" s="91"/>
      <c r="BA131" s="91"/>
      <c r="BB131" s="94"/>
      <c r="BC131" s="93"/>
      <c r="BD131" s="91"/>
      <c r="BE131" s="91"/>
      <c r="BF131" s="91"/>
      <c r="BG131" s="91"/>
      <c r="BH131" s="92"/>
      <c r="BI131" s="95"/>
      <c r="BJ131" s="91"/>
      <c r="BK131" s="91"/>
      <c r="BL131" s="91"/>
      <c r="BM131" s="91"/>
      <c r="BN131" s="94"/>
      <c r="BO131" s="93"/>
      <c r="BP131" s="91"/>
      <c r="BQ131" s="91"/>
      <c r="BR131" s="91"/>
      <c r="BS131" s="91"/>
      <c r="BT131" s="94"/>
      <c r="CG131" s="79"/>
      <c r="CH131" s="79"/>
      <c r="CI131" s="79"/>
      <c r="CJ131" s="79"/>
      <c r="CK131" s="79"/>
      <c r="CL131" s="79"/>
      <c r="CM131" s="79"/>
      <c r="CN131" s="79"/>
      <c r="CO131" s="79"/>
      <c r="CP131" s="79"/>
      <c r="CQ131" s="79"/>
      <c r="CR131" s="79"/>
      <c r="CS131" s="79"/>
      <c r="CT131" s="79"/>
      <c r="CU131" s="79"/>
      <c r="CV131" s="79"/>
      <c r="CW131" s="79"/>
      <c r="CX131" s="79"/>
      <c r="CY131" s="79"/>
      <c r="CZ131" s="79"/>
      <c r="DA131" s="79"/>
      <c r="DB131" s="79"/>
      <c r="DC131" s="79"/>
      <c r="DD131" s="79"/>
      <c r="DE131" s="79"/>
      <c r="DF131" s="79"/>
      <c r="DG131" s="79"/>
      <c r="DH131" s="79"/>
      <c r="DI131" s="79"/>
      <c r="DJ131" s="79"/>
      <c r="DK131" s="79"/>
      <c r="DL131" s="79"/>
      <c r="DM131" s="79"/>
      <c r="DN131" s="79"/>
      <c r="DO131" s="79"/>
      <c r="DP131" s="79"/>
      <c r="DQ131" s="79"/>
      <c r="DR131" s="79"/>
      <c r="DS131" s="79"/>
      <c r="DT131" s="79"/>
      <c r="DU131" s="79"/>
      <c r="DV131" s="79"/>
      <c r="DW131" s="79"/>
      <c r="DX131" s="79"/>
      <c r="DY131" s="79"/>
      <c r="DZ131" s="79"/>
      <c r="EA131" s="79"/>
      <c r="EB131" s="79"/>
      <c r="EC131" s="79"/>
      <c r="ED131" s="79"/>
      <c r="EE131" s="79"/>
      <c r="EF131" s="79"/>
      <c r="EG131" s="79"/>
      <c r="EH131" s="79"/>
      <c r="EI131" s="79"/>
      <c r="EJ131" s="79"/>
      <c r="EK131" s="79"/>
      <c r="EL131" s="79"/>
      <c r="EM131" s="79"/>
      <c r="EN131" s="79"/>
      <c r="EO131" s="79"/>
      <c r="EP131" s="79"/>
    </row>
    <row r="132" spans="1:146" s="88" customFormat="1" x14ac:dyDescent="0.25">
      <c r="B132" s="182"/>
      <c r="C132" s="183"/>
      <c r="D132" s="124" t="s">
        <v>173</v>
      </c>
      <c r="E132" s="186" t="s">
        <v>34</v>
      </c>
      <c r="F132" s="146">
        <f>SUM(AF132,AL132,BJ132)</f>
        <v>30</v>
      </c>
      <c r="G132" s="66">
        <f t="shared" ref="G132" si="61">SUM(M132,S132)</f>
        <v>0</v>
      </c>
      <c r="H132" s="66">
        <f t="shared" ref="H132" si="62">SUM(N132,T132,Z132,AF132,AL132,AR132,AX132,BD132,BJ132,BP132)</f>
        <v>30</v>
      </c>
      <c r="I132" s="66">
        <f t="shared" ref="I132" si="63">SUM(O132,U132,AA132,AG132,AM132,AS132,AY132,BE132,BK132,BQ132)</f>
        <v>0</v>
      </c>
      <c r="J132" s="66">
        <f t="shared" ref="J132" si="64">SUM(P132,V132,AB132,AH132,AN132,AT132,AZ132,BF132,BL132,BR132)</f>
        <v>0</v>
      </c>
      <c r="K132" s="66">
        <f t="shared" ref="K132" si="65">SUM(Q132,W132,AC132,AI132,AO132,AU132,BA132,BG132,BM132,BS132)</f>
        <v>0</v>
      </c>
      <c r="L132" s="70">
        <f t="shared" ref="L132" si="66">SUM(R132,X132,AD132,AJ132,AP132,AV132,BB132,BH132,BN132,BT132)</f>
        <v>2</v>
      </c>
      <c r="M132" s="68"/>
      <c r="N132" s="66"/>
      <c r="O132" s="66"/>
      <c r="P132" s="66"/>
      <c r="Q132" s="66"/>
      <c r="R132" s="67"/>
      <c r="S132" s="69"/>
      <c r="T132" s="66"/>
      <c r="U132" s="66"/>
      <c r="V132" s="66"/>
      <c r="W132" s="66"/>
      <c r="X132" s="70"/>
      <c r="Y132" s="68"/>
      <c r="Z132" s="66"/>
      <c r="AA132" s="66"/>
      <c r="AB132" s="66"/>
      <c r="AC132" s="66"/>
      <c r="AD132" s="67"/>
      <c r="AE132" s="69"/>
      <c r="AF132" s="66"/>
      <c r="AG132" s="66"/>
      <c r="AH132" s="66"/>
      <c r="AI132" s="66"/>
      <c r="AJ132" s="70"/>
      <c r="AK132" s="68"/>
      <c r="AL132" s="66"/>
      <c r="AM132" s="66"/>
      <c r="AN132" s="66"/>
      <c r="AO132" s="66"/>
      <c r="AP132" s="67"/>
      <c r="AQ132" s="69"/>
      <c r="AR132" s="66"/>
      <c r="AS132" s="66"/>
      <c r="AT132" s="66"/>
      <c r="AU132" s="66"/>
      <c r="AV132" s="67"/>
      <c r="AW132" s="68"/>
      <c r="AX132" s="66"/>
      <c r="AY132" s="66"/>
      <c r="AZ132" s="66"/>
      <c r="BA132" s="66"/>
      <c r="BB132" s="67"/>
      <c r="BC132" s="69"/>
      <c r="BD132" s="66"/>
      <c r="BE132" s="66"/>
      <c r="BF132" s="66"/>
      <c r="BG132" s="66"/>
      <c r="BH132" s="70"/>
      <c r="BI132" s="68"/>
      <c r="BJ132" s="66">
        <v>30</v>
      </c>
      <c r="BK132" s="66"/>
      <c r="BL132" s="66"/>
      <c r="BM132" s="66"/>
      <c r="BN132" s="67">
        <v>2</v>
      </c>
      <c r="BO132" s="69"/>
      <c r="BP132" s="66"/>
      <c r="BQ132" s="66"/>
      <c r="BR132" s="66"/>
      <c r="BS132" s="66"/>
      <c r="BT132" s="67"/>
      <c r="CG132" s="79"/>
      <c r="CH132" s="79"/>
      <c r="CI132" s="79"/>
      <c r="CJ132" s="79"/>
      <c r="CK132" s="79"/>
      <c r="CL132" s="79"/>
      <c r="CM132" s="79"/>
      <c r="CN132" s="79"/>
      <c r="CO132" s="79"/>
      <c r="CP132" s="79"/>
      <c r="CQ132" s="79"/>
      <c r="CR132" s="79"/>
      <c r="CS132" s="79"/>
      <c r="CT132" s="79"/>
      <c r="CU132" s="79"/>
      <c r="CV132" s="79"/>
      <c r="CW132" s="79"/>
      <c r="CX132" s="79"/>
      <c r="CY132" s="79"/>
      <c r="CZ132" s="79"/>
      <c r="DA132" s="79"/>
      <c r="DB132" s="79"/>
      <c r="DC132" s="79"/>
      <c r="DD132" s="79"/>
      <c r="DE132" s="79"/>
      <c r="DF132" s="79"/>
      <c r="DG132" s="79"/>
      <c r="DH132" s="79"/>
      <c r="DI132" s="79"/>
      <c r="DJ132" s="79"/>
      <c r="DK132" s="79"/>
      <c r="DL132" s="79"/>
      <c r="DM132" s="79"/>
      <c r="DN132" s="79"/>
      <c r="DO132" s="79"/>
      <c r="DP132" s="79"/>
      <c r="DQ132" s="79"/>
      <c r="DR132" s="79"/>
      <c r="DS132" s="79"/>
      <c r="DT132" s="79"/>
      <c r="DU132" s="79"/>
      <c r="DV132" s="79"/>
      <c r="DW132" s="79"/>
      <c r="DX132" s="79"/>
      <c r="DY132" s="79"/>
      <c r="DZ132" s="79"/>
      <c r="EA132" s="79"/>
      <c r="EB132" s="79"/>
      <c r="EC132" s="79"/>
      <c r="ED132" s="79"/>
      <c r="EE132" s="79"/>
      <c r="EF132" s="79"/>
      <c r="EG132" s="79"/>
      <c r="EH132" s="79"/>
      <c r="EI132" s="79"/>
      <c r="EJ132" s="79"/>
      <c r="EK132" s="79"/>
      <c r="EL132" s="79"/>
      <c r="EM132" s="79"/>
      <c r="EN132" s="79"/>
      <c r="EO132" s="79"/>
      <c r="EP132" s="79"/>
    </row>
    <row r="133" spans="1:146" s="88" customFormat="1" x14ac:dyDescent="0.25">
      <c r="A133" s="79"/>
      <c r="B133" s="196"/>
      <c r="C133" s="197"/>
      <c r="D133" s="122" t="s">
        <v>128</v>
      </c>
      <c r="E133" s="91" t="s">
        <v>33</v>
      </c>
      <c r="F133" s="84">
        <f>SUM(G133:K133)</f>
        <v>30</v>
      </c>
      <c r="G133" s="91">
        <f>SUM(M133,S133,AQ133)</f>
        <v>30</v>
      </c>
      <c r="H133" s="91">
        <f t="shared" si="56"/>
        <v>0</v>
      </c>
      <c r="I133" s="91">
        <f t="shared" si="57"/>
        <v>0</v>
      </c>
      <c r="J133" s="91">
        <f t="shared" si="58"/>
        <v>0</v>
      </c>
      <c r="K133" s="91">
        <f t="shared" si="59"/>
        <v>0</v>
      </c>
      <c r="L133" s="92">
        <f t="shared" si="60"/>
        <v>2</v>
      </c>
      <c r="M133" s="95"/>
      <c r="N133" s="91"/>
      <c r="O133" s="91"/>
      <c r="P133" s="91"/>
      <c r="Q133" s="91"/>
      <c r="R133" s="94"/>
      <c r="S133" s="93"/>
      <c r="T133" s="91"/>
      <c r="U133" s="91"/>
      <c r="V133" s="91"/>
      <c r="W133" s="91"/>
      <c r="X133" s="92"/>
      <c r="Y133" s="95"/>
      <c r="Z133" s="91"/>
      <c r="AA133" s="91"/>
      <c r="AB133" s="91"/>
      <c r="AC133" s="91"/>
      <c r="AD133" s="94"/>
      <c r="AE133" s="93"/>
      <c r="AF133" s="91"/>
      <c r="AG133" s="91"/>
      <c r="AH133" s="91"/>
      <c r="AI133" s="91"/>
      <c r="AJ133" s="92"/>
      <c r="AK133" s="95"/>
      <c r="AL133" s="91"/>
      <c r="AM133" s="91"/>
      <c r="AN133" s="91"/>
      <c r="AO133" s="91"/>
      <c r="AP133" s="94"/>
      <c r="AQ133" s="93">
        <v>30</v>
      </c>
      <c r="AR133" s="91"/>
      <c r="AS133" s="91"/>
      <c r="AT133" s="91"/>
      <c r="AU133" s="91"/>
      <c r="AV133" s="94">
        <v>2</v>
      </c>
      <c r="AW133" s="95"/>
      <c r="AX133" s="91"/>
      <c r="AY133" s="91"/>
      <c r="AZ133" s="91"/>
      <c r="BA133" s="91"/>
      <c r="BB133" s="94"/>
      <c r="BC133" s="93"/>
      <c r="BD133" s="91"/>
      <c r="BE133" s="91"/>
      <c r="BF133" s="91"/>
      <c r="BG133" s="91"/>
      <c r="BH133" s="92"/>
      <c r="BI133" s="95"/>
      <c r="BJ133" s="91"/>
      <c r="BK133" s="91"/>
      <c r="BL133" s="91"/>
      <c r="BM133" s="91"/>
      <c r="BN133" s="94"/>
      <c r="BO133" s="93"/>
      <c r="BP133" s="91"/>
      <c r="BQ133" s="91"/>
      <c r="BR133" s="91"/>
      <c r="BS133" s="91"/>
      <c r="BT133" s="94"/>
    </row>
    <row r="134" spans="1:146" s="79" customFormat="1" x14ac:dyDescent="0.25">
      <c r="B134" s="221"/>
      <c r="C134" s="222"/>
      <c r="D134" s="124" t="s">
        <v>129</v>
      </c>
      <c r="E134" s="66" t="s">
        <v>33</v>
      </c>
      <c r="F134" s="146">
        <f>SUM(G134:K134)</f>
        <v>135</v>
      </c>
      <c r="G134" s="66">
        <f>SUM(M134,S134,Y134,AE134,AK134,AQ134,AW134,BC134,BI134,BO134)</f>
        <v>135</v>
      </c>
      <c r="H134" s="66">
        <f t="shared" si="56"/>
        <v>0</v>
      </c>
      <c r="I134" s="66">
        <f t="shared" si="57"/>
        <v>0</v>
      </c>
      <c r="J134" s="66">
        <f t="shared" si="58"/>
        <v>0</v>
      </c>
      <c r="K134" s="66">
        <f t="shared" si="59"/>
        <v>0</v>
      </c>
      <c r="L134" s="70">
        <f t="shared" si="60"/>
        <v>18</v>
      </c>
      <c r="M134" s="68"/>
      <c r="N134" s="66"/>
      <c r="O134" s="66"/>
      <c r="P134" s="66"/>
      <c r="Q134" s="66"/>
      <c r="R134" s="67"/>
      <c r="S134" s="69">
        <v>15</v>
      </c>
      <c r="T134" s="66"/>
      <c r="U134" s="66"/>
      <c r="V134" s="66"/>
      <c r="W134" s="66"/>
      <c r="X134" s="70">
        <v>2</v>
      </c>
      <c r="Y134" s="68">
        <v>15</v>
      </c>
      <c r="Z134" s="66"/>
      <c r="AA134" s="66"/>
      <c r="AB134" s="66"/>
      <c r="AC134" s="66"/>
      <c r="AD134" s="67">
        <v>2</v>
      </c>
      <c r="AE134" s="69">
        <v>15</v>
      </c>
      <c r="AF134" s="66"/>
      <c r="AG134" s="66"/>
      <c r="AH134" s="66"/>
      <c r="AI134" s="66"/>
      <c r="AJ134" s="70">
        <v>2</v>
      </c>
      <c r="AK134" s="68">
        <v>15</v>
      </c>
      <c r="AL134" s="66"/>
      <c r="AM134" s="66"/>
      <c r="AN134" s="66"/>
      <c r="AO134" s="66"/>
      <c r="AP134" s="67">
        <v>2</v>
      </c>
      <c r="AQ134" s="69">
        <v>15</v>
      </c>
      <c r="AR134" s="66"/>
      <c r="AS134" s="66"/>
      <c r="AT134" s="66"/>
      <c r="AU134" s="66"/>
      <c r="AV134" s="67">
        <v>2</v>
      </c>
      <c r="AW134" s="68">
        <v>15</v>
      </c>
      <c r="AX134" s="66"/>
      <c r="AY134" s="66"/>
      <c r="AZ134" s="66"/>
      <c r="BA134" s="66"/>
      <c r="BB134" s="67">
        <v>2</v>
      </c>
      <c r="BC134" s="69">
        <v>15</v>
      </c>
      <c r="BD134" s="66"/>
      <c r="BE134" s="66"/>
      <c r="BF134" s="66"/>
      <c r="BG134" s="66"/>
      <c r="BH134" s="70">
        <v>2</v>
      </c>
      <c r="BI134" s="68">
        <v>15</v>
      </c>
      <c r="BJ134" s="66"/>
      <c r="BK134" s="66"/>
      <c r="BL134" s="66"/>
      <c r="BM134" s="66"/>
      <c r="BN134" s="67">
        <v>2</v>
      </c>
      <c r="BO134" s="69">
        <v>15</v>
      </c>
      <c r="BP134" s="66"/>
      <c r="BQ134" s="66"/>
      <c r="BR134" s="66"/>
      <c r="BS134" s="66"/>
      <c r="BT134" s="67">
        <v>2</v>
      </c>
    </row>
    <row r="135" spans="1:146" s="88" customFormat="1" x14ac:dyDescent="0.25">
      <c r="B135" s="196"/>
      <c r="C135" s="197"/>
      <c r="D135" s="121" t="s">
        <v>21</v>
      </c>
      <c r="E135" s="91" t="s">
        <v>33</v>
      </c>
      <c r="F135" s="84">
        <v>120</v>
      </c>
      <c r="G135" s="91">
        <f t="shared" si="55"/>
        <v>0</v>
      </c>
      <c r="H135" s="91">
        <f>SUM(N135,T135,Z135,AF135,AL135,AR135,AX135,BD135,BJ135,BP135)</f>
        <v>0</v>
      </c>
      <c r="I135" s="91">
        <f t="shared" si="57"/>
        <v>0</v>
      </c>
      <c r="J135" s="91">
        <f t="shared" si="58"/>
        <v>0</v>
      </c>
      <c r="K135" s="91">
        <f t="shared" si="59"/>
        <v>0</v>
      </c>
      <c r="L135" s="92">
        <f t="shared" si="60"/>
        <v>4</v>
      </c>
      <c r="M135" s="95"/>
      <c r="N135" s="91"/>
      <c r="O135" s="91"/>
      <c r="P135" s="91"/>
      <c r="Q135" s="91"/>
      <c r="R135" s="94"/>
      <c r="S135" s="93"/>
      <c r="T135" s="91"/>
      <c r="U135" s="91"/>
      <c r="V135" s="91"/>
      <c r="W135" s="91"/>
      <c r="X135" s="92"/>
      <c r="Y135" s="95"/>
      <c r="Z135" s="91"/>
      <c r="AA135" s="91"/>
      <c r="AB135" s="91"/>
      <c r="AC135" s="91"/>
      <c r="AD135" s="94"/>
      <c r="AE135" s="93"/>
      <c r="AF135" s="91"/>
      <c r="AG135" s="91"/>
      <c r="AH135" s="91"/>
      <c r="AI135" s="91"/>
      <c r="AJ135" s="92"/>
      <c r="AK135" s="95"/>
      <c r="AL135" s="91"/>
      <c r="AM135" s="91"/>
      <c r="AN135" s="91"/>
      <c r="AO135" s="91"/>
      <c r="AP135" s="94"/>
      <c r="AQ135" s="93"/>
      <c r="AR135" s="91"/>
      <c r="AS135" s="91"/>
      <c r="AT135" s="91"/>
      <c r="AU135" s="91"/>
      <c r="AV135" s="94">
        <v>4</v>
      </c>
      <c r="AW135" s="95"/>
      <c r="AX135" s="91"/>
      <c r="AY135" s="91"/>
      <c r="AZ135" s="91"/>
      <c r="BA135" s="91"/>
      <c r="BB135" s="94"/>
      <c r="BC135" s="93"/>
      <c r="BD135" s="91"/>
      <c r="BE135" s="91"/>
      <c r="BF135" s="91"/>
      <c r="BG135" s="91"/>
      <c r="BH135" s="92"/>
      <c r="BI135" s="95"/>
      <c r="BJ135" s="91"/>
      <c r="BK135" s="91"/>
      <c r="BL135" s="91"/>
      <c r="BM135" s="91"/>
      <c r="BN135" s="94"/>
      <c r="BO135" s="93"/>
      <c r="BP135" s="91"/>
      <c r="BQ135" s="91"/>
      <c r="BR135" s="91"/>
      <c r="BS135" s="91"/>
      <c r="BT135" s="94"/>
    </row>
    <row r="136" spans="1:146" ht="15" hidden="1" customHeight="1" x14ac:dyDescent="0.25">
      <c r="B136" s="155"/>
      <c r="C136" s="2"/>
      <c r="D136" s="62"/>
      <c r="E136" s="1"/>
      <c r="F136" s="1">
        <f>SUM(G136:K136)</f>
        <v>0</v>
      </c>
      <c r="G136" s="1">
        <f>SUM(M136,S136,Y136,AE136,AK136,AQ136)</f>
        <v>0</v>
      </c>
      <c r="H136" s="1"/>
      <c r="I136" s="1">
        <f>SUM(O136,U136,AA136,AG136,AM136,AS136)</f>
        <v>0</v>
      </c>
      <c r="J136" s="1">
        <f>SUM(P136,V136,AB136,AH136,AN136,AT136)</f>
        <v>0</v>
      </c>
      <c r="K136" s="1">
        <f>SUM(Q136,W136,AC136,AI136,AO136,AU136)</f>
        <v>0</v>
      </c>
      <c r="L136" s="13">
        <f t="shared" ref="L136" si="67">SUM(R136,X136,AD136,AJ136,AP136,AV136)</f>
        <v>0</v>
      </c>
      <c r="M136" s="17"/>
      <c r="N136" s="1"/>
      <c r="O136" s="1"/>
      <c r="P136" s="1"/>
      <c r="Q136" s="1"/>
      <c r="R136" s="18"/>
      <c r="S136" s="15"/>
      <c r="T136" s="1"/>
      <c r="U136" s="1"/>
      <c r="V136" s="1"/>
      <c r="W136" s="1"/>
      <c r="X136" s="13"/>
      <c r="Y136" s="17"/>
      <c r="Z136" s="1"/>
      <c r="AA136" s="1"/>
      <c r="AB136" s="1"/>
      <c r="AC136" s="1"/>
      <c r="AD136" s="18"/>
      <c r="AE136" s="15"/>
      <c r="AF136" s="1"/>
      <c r="AG136" s="1"/>
      <c r="AH136" s="1"/>
      <c r="AI136" s="1"/>
      <c r="AJ136" s="13"/>
      <c r="AK136" s="17"/>
      <c r="AL136" s="1"/>
      <c r="AM136" s="1"/>
      <c r="AN136" s="1"/>
      <c r="AO136" s="1"/>
      <c r="AP136" s="18"/>
      <c r="AQ136" s="15"/>
      <c r="AR136" s="1"/>
      <c r="AS136" s="1"/>
      <c r="AT136" s="1"/>
      <c r="AU136" s="1"/>
      <c r="AV136" s="18"/>
      <c r="AW136" s="17"/>
      <c r="AX136" s="1"/>
      <c r="AY136" s="1"/>
      <c r="AZ136" s="1"/>
      <c r="BA136" s="1"/>
      <c r="BB136" s="18"/>
      <c r="BC136" s="15"/>
      <c r="BD136" s="1"/>
      <c r="BE136" s="1"/>
      <c r="BF136" s="1"/>
      <c r="BG136" s="1"/>
      <c r="BH136" s="13"/>
      <c r="BI136" s="17"/>
      <c r="BJ136" s="1"/>
      <c r="BK136" s="1"/>
      <c r="BL136" s="1"/>
      <c r="BM136" s="1"/>
      <c r="BN136" s="18"/>
      <c r="BO136" s="15"/>
      <c r="BP136" s="1"/>
      <c r="BQ136" s="1"/>
      <c r="BR136" s="1"/>
      <c r="BS136" s="1"/>
      <c r="BT136" s="18"/>
    </row>
    <row r="137" spans="1:146" ht="15.75" thickBot="1" x14ac:dyDescent="0.3">
      <c r="B137" s="223" t="s">
        <v>23</v>
      </c>
      <c r="C137" s="224"/>
      <c r="D137" s="132"/>
      <c r="E137" s="125"/>
      <c r="F137" s="22">
        <f>SUM(F9,F20,F50,F55,F126)</f>
        <v>2626</v>
      </c>
      <c r="G137" s="22">
        <f>SUM(G9,G20,G50,G55,G126)</f>
        <v>1396</v>
      </c>
      <c r="H137" s="22">
        <f>SUM(H126,H55,H50,H20,H9)</f>
        <v>855</v>
      </c>
      <c r="I137" s="22">
        <f>SUM(I9,I20,I50,I55,I126)</f>
        <v>225</v>
      </c>
      <c r="J137" s="22">
        <f>SUM(J9,J20,J50,J55,J126)</f>
        <v>30</v>
      </c>
      <c r="K137" s="22">
        <f>SUM(K9,K20,K50,K55,K126)</f>
        <v>120</v>
      </c>
      <c r="L137" s="22">
        <f>SUM(L9,L20,L50,L55,L126)</f>
        <v>300</v>
      </c>
      <c r="M137" s="21">
        <f t="shared" ref="M137:AQ137" si="68">SUM(M126,M55,M50,M20,M9)</f>
        <v>126</v>
      </c>
      <c r="N137" s="22">
        <f t="shared" si="68"/>
        <v>80</v>
      </c>
      <c r="O137" s="22">
        <f t="shared" si="68"/>
        <v>0</v>
      </c>
      <c r="P137" s="22">
        <f t="shared" si="68"/>
        <v>0</v>
      </c>
      <c r="Q137" s="22">
        <f t="shared" si="68"/>
        <v>0</v>
      </c>
      <c r="R137" s="49">
        <f t="shared" si="68"/>
        <v>30</v>
      </c>
      <c r="S137" s="21">
        <f t="shared" si="68"/>
        <v>100</v>
      </c>
      <c r="T137" s="22">
        <f t="shared" si="68"/>
        <v>75</v>
      </c>
      <c r="U137" s="22">
        <f t="shared" si="68"/>
        <v>15</v>
      </c>
      <c r="V137" s="22">
        <f t="shared" si="68"/>
        <v>30</v>
      </c>
      <c r="W137" s="22">
        <f t="shared" si="68"/>
        <v>0</v>
      </c>
      <c r="X137" s="49">
        <f t="shared" si="68"/>
        <v>30</v>
      </c>
      <c r="Y137" s="21">
        <f t="shared" si="68"/>
        <v>160</v>
      </c>
      <c r="Z137" s="22">
        <f t="shared" si="68"/>
        <v>110</v>
      </c>
      <c r="AA137" s="22">
        <f t="shared" si="68"/>
        <v>0</v>
      </c>
      <c r="AB137" s="22">
        <f t="shared" si="68"/>
        <v>0</v>
      </c>
      <c r="AC137" s="22">
        <f t="shared" si="68"/>
        <v>0</v>
      </c>
      <c r="AD137" s="49">
        <f t="shared" si="68"/>
        <v>30</v>
      </c>
      <c r="AE137" s="21">
        <f t="shared" si="68"/>
        <v>195</v>
      </c>
      <c r="AF137" s="22">
        <f t="shared" si="68"/>
        <v>145</v>
      </c>
      <c r="AG137" s="22">
        <f t="shared" si="68"/>
        <v>0</v>
      </c>
      <c r="AH137" s="22">
        <f t="shared" si="68"/>
        <v>0</v>
      </c>
      <c r="AI137" s="22">
        <f t="shared" si="68"/>
        <v>0</v>
      </c>
      <c r="AJ137" s="49">
        <f t="shared" si="68"/>
        <v>30</v>
      </c>
      <c r="AK137" s="21">
        <f t="shared" si="68"/>
        <v>165</v>
      </c>
      <c r="AL137" s="22">
        <f t="shared" si="68"/>
        <v>135</v>
      </c>
      <c r="AM137" s="22">
        <f t="shared" si="68"/>
        <v>30</v>
      </c>
      <c r="AN137" s="22">
        <f t="shared" si="68"/>
        <v>0</v>
      </c>
      <c r="AO137" s="22">
        <f t="shared" si="68"/>
        <v>0</v>
      </c>
      <c r="AP137" s="49">
        <f t="shared" si="68"/>
        <v>30</v>
      </c>
      <c r="AQ137" s="21">
        <f t="shared" si="68"/>
        <v>225</v>
      </c>
      <c r="AR137" s="22">
        <f>SUM(AR55,AR50,AR20,AR9)</f>
        <v>105</v>
      </c>
      <c r="AS137" s="22">
        <f t="shared" ref="AS137:BT137" si="69">SUM(AS126,AS55,AS50,AS20,AS9)</f>
        <v>30</v>
      </c>
      <c r="AT137" s="22">
        <f t="shared" si="69"/>
        <v>0</v>
      </c>
      <c r="AU137" s="22">
        <f t="shared" si="69"/>
        <v>0</v>
      </c>
      <c r="AV137" s="49">
        <f t="shared" si="69"/>
        <v>30</v>
      </c>
      <c r="AW137" s="21">
        <f t="shared" si="69"/>
        <v>170</v>
      </c>
      <c r="AX137" s="22">
        <f t="shared" si="69"/>
        <v>85</v>
      </c>
      <c r="AY137" s="22">
        <f t="shared" si="69"/>
        <v>50</v>
      </c>
      <c r="AZ137" s="22">
        <f t="shared" si="69"/>
        <v>0</v>
      </c>
      <c r="BA137" s="22">
        <f t="shared" si="69"/>
        <v>30</v>
      </c>
      <c r="BB137" s="49">
        <f t="shared" si="69"/>
        <v>30</v>
      </c>
      <c r="BC137" s="21">
        <f t="shared" si="69"/>
        <v>100</v>
      </c>
      <c r="BD137" s="22">
        <f t="shared" si="69"/>
        <v>50</v>
      </c>
      <c r="BE137" s="22">
        <f t="shared" si="69"/>
        <v>70</v>
      </c>
      <c r="BF137" s="22">
        <f t="shared" si="69"/>
        <v>0</v>
      </c>
      <c r="BG137" s="22">
        <f t="shared" si="69"/>
        <v>30</v>
      </c>
      <c r="BH137" s="49">
        <f t="shared" si="69"/>
        <v>30</v>
      </c>
      <c r="BI137" s="21">
        <f t="shared" si="69"/>
        <v>110</v>
      </c>
      <c r="BJ137" s="22">
        <f t="shared" si="69"/>
        <v>70</v>
      </c>
      <c r="BK137" s="22">
        <f t="shared" si="69"/>
        <v>30</v>
      </c>
      <c r="BL137" s="22">
        <f t="shared" si="69"/>
        <v>0</v>
      </c>
      <c r="BM137" s="22">
        <f t="shared" si="69"/>
        <v>30</v>
      </c>
      <c r="BN137" s="23">
        <f t="shared" si="69"/>
        <v>30</v>
      </c>
      <c r="BO137" s="160">
        <f t="shared" si="69"/>
        <v>45</v>
      </c>
      <c r="BP137" s="22">
        <f t="shared" si="69"/>
        <v>0</v>
      </c>
      <c r="BQ137" s="22">
        <f t="shared" si="69"/>
        <v>0</v>
      </c>
      <c r="BR137" s="22">
        <f t="shared" si="69"/>
        <v>0</v>
      </c>
      <c r="BS137" s="22">
        <f t="shared" si="69"/>
        <v>30</v>
      </c>
      <c r="BT137" s="22">
        <f t="shared" si="69"/>
        <v>30</v>
      </c>
    </row>
    <row r="138" spans="1:146" x14ac:dyDescent="0.25">
      <c r="B138" s="50" t="s">
        <v>41</v>
      </c>
      <c r="C138" s="51"/>
      <c r="D138" s="52"/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54"/>
      <c r="R138" s="53"/>
      <c r="S138" s="53"/>
      <c r="T138" s="53"/>
      <c r="U138" s="53"/>
      <c r="V138" s="53"/>
      <c r="W138" s="54"/>
      <c r="X138" s="55"/>
      <c r="Y138" s="55"/>
      <c r="Z138" s="56"/>
      <c r="AA138" s="56"/>
      <c r="AB138" s="56"/>
      <c r="AC138" s="56"/>
    </row>
    <row r="139" spans="1:146" ht="14.25" customHeight="1" x14ac:dyDescent="0.25">
      <c r="B139" s="181" t="s">
        <v>170</v>
      </c>
      <c r="C139" s="53"/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  <c r="AA139" s="53"/>
      <c r="AB139" s="53"/>
      <c r="AC139" s="53"/>
    </row>
    <row r="140" spans="1:146" x14ac:dyDescent="0.25">
      <c r="B140" s="214" t="s">
        <v>167</v>
      </c>
      <c r="C140" s="214"/>
      <c r="D140" s="214"/>
      <c r="E140" s="214"/>
      <c r="F140" s="214"/>
      <c r="G140" s="214"/>
      <c r="H140" s="214"/>
      <c r="I140" s="214"/>
      <c r="J140" s="214"/>
      <c r="K140" s="214"/>
      <c r="L140" s="214"/>
      <c r="M140" s="214"/>
      <c r="N140" s="214"/>
      <c r="O140" s="214"/>
      <c r="P140" s="214"/>
      <c r="Q140" s="214"/>
      <c r="R140" s="214"/>
      <c r="S140" s="214"/>
      <c r="T140" s="214"/>
      <c r="U140" s="214"/>
      <c r="V140" s="214"/>
      <c r="W140" s="214"/>
      <c r="X140" s="214"/>
      <c r="Y140" s="214"/>
      <c r="Z140" s="214"/>
      <c r="AA140" s="214"/>
      <c r="AB140" s="214"/>
      <c r="AC140" s="214"/>
    </row>
    <row r="141" spans="1:146" ht="16.5" customHeight="1" x14ac:dyDescent="0.25">
      <c r="B141" s="214" t="s">
        <v>169</v>
      </c>
      <c r="C141" s="214"/>
      <c r="D141" s="214"/>
      <c r="E141" s="214"/>
      <c r="F141" s="214"/>
      <c r="G141" s="214"/>
      <c r="H141" s="214"/>
      <c r="I141" s="214"/>
      <c r="J141" s="214"/>
      <c r="K141" s="214"/>
      <c r="L141" s="214"/>
      <c r="M141" s="214"/>
      <c r="N141" s="214"/>
      <c r="O141" s="214"/>
      <c r="P141" s="214"/>
      <c r="Q141" s="214"/>
      <c r="R141" s="214"/>
      <c r="S141" s="214"/>
      <c r="T141" s="214"/>
      <c r="U141" s="214"/>
      <c r="V141" s="214"/>
      <c r="W141" s="214"/>
      <c r="X141" s="214"/>
      <c r="Y141" s="214"/>
      <c r="Z141" s="214"/>
      <c r="AA141" s="214"/>
      <c r="AB141" s="214"/>
      <c r="AC141" s="214"/>
    </row>
    <row r="142" spans="1:146" x14ac:dyDescent="0.25">
      <c r="B142" s="204" t="s">
        <v>168</v>
      </c>
      <c r="C142" s="204"/>
      <c r="D142" s="204"/>
      <c r="E142" s="204"/>
      <c r="F142" s="204"/>
      <c r="G142" s="204"/>
      <c r="H142" s="204"/>
      <c r="I142" s="204"/>
      <c r="J142" s="204"/>
      <c r="K142" s="204"/>
      <c r="L142" s="204"/>
      <c r="M142" s="204"/>
      <c r="N142" s="204"/>
      <c r="O142" s="204"/>
      <c r="P142" s="204"/>
      <c r="Q142" s="204"/>
      <c r="R142" s="204"/>
      <c r="S142" s="204"/>
      <c r="T142" s="204"/>
      <c r="U142" s="204"/>
      <c r="V142" s="204"/>
      <c r="W142" s="204"/>
      <c r="X142" s="204"/>
      <c r="Y142" s="204"/>
      <c r="Z142" s="204"/>
      <c r="AA142" s="204"/>
      <c r="AB142" s="204"/>
      <c r="AC142" s="204"/>
    </row>
    <row r="143" spans="1:146" ht="15" customHeight="1" x14ac:dyDescent="0.25">
      <c r="B143" s="207" t="s">
        <v>178</v>
      </c>
      <c r="C143" s="207"/>
      <c r="D143" s="207"/>
      <c r="E143" s="207"/>
      <c r="F143" s="207"/>
      <c r="G143" s="207"/>
      <c r="H143" s="207"/>
      <c r="I143" s="207"/>
      <c r="J143" s="207"/>
      <c r="K143" s="207"/>
      <c r="L143" s="207"/>
      <c r="M143" s="207"/>
      <c r="N143" s="207"/>
      <c r="O143" s="207"/>
      <c r="P143" s="207"/>
      <c r="Q143" s="207"/>
      <c r="R143" s="207"/>
      <c r="S143" s="207"/>
      <c r="T143" s="207"/>
      <c r="U143" s="207"/>
      <c r="V143" s="207"/>
      <c r="W143" s="207"/>
      <c r="X143" s="207"/>
      <c r="Y143" s="207"/>
      <c r="Z143" s="207"/>
      <c r="AA143" s="207"/>
      <c r="AB143" s="207"/>
      <c r="AC143" s="207"/>
    </row>
    <row r="144" spans="1:146" ht="15" customHeight="1" x14ac:dyDescent="0.25">
      <c r="B144" s="207" t="s">
        <v>181</v>
      </c>
      <c r="C144" s="207"/>
      <c r="D144" s="207"/>
      <c r="E144" s="207"/>
      <c r="F144" s="207"/>
      <c r="G144" s="207"/>
      <c r="H144" s="207"/>
      <c r="I144" s="207"/>
      <c r="J144" s="207"/>
      <c r="K144" s="207"/>
      <c r="L144" s="207"/>
      <c r="M144" s="207"/>
      <c r="N144" s="207"/>
      <c r="O144" s="207"/>
      <c r="P144" s="207"/>
      <c r="Q144" s="207"/>
      <c r="R144" s="207"/>
      <c r="S144" s="207"/>
      <c r="T144" s="207"/>
      <c r="U144" s="207"/>
      <c r="V144" s="207"/>
      <c r="W144" s="207"/>
      <c r="X144" s="207"/>
      <c r="Y144" s="207"/>
      <c r="Z144" s="207"/>
      <c r="AA144" s="207"/>
      <c r="AB144" s="184"/>
      <c r="AC144" s="184"/>
    </row>
    <row r="145" spans="2:29" x14ac:dyDescent="0.25">
      <c r="B145" s="207" t="s">
        <v>174</v>
      </c>
      <c r="C145" s="207"/>
      <c r="D145" s="207"/>
      <c r="E145" s="207"/>
      <c r="F145" s="207"/>
      <c r="G145" s="207"/>
      <c r="H145" s="207"/>
      <c r="I145" s="207"/>
      <c r="J145" s="207"/>
      <c r="K145" s="207"/>
      <c r="L145" s="207"/>
      <c r="M145" s="207"/>
      <c r="N145" s="207"/>
      <c r="O145" s="207"/>
      <c r="P145" s="207"/>
      <c r="Q145" s="207"/>
      <c r="R145" s="207"/>
      <c r="S145" s="207"/>
      <c r="T145" s="207"/>
      <c r="U145" s="207"/>
      <c r="V145" s="207"/>
      <c r="W145" s="207"/>
      <c r="X145" s="207"/>
      <c r="Y145" s="207"/>
      <c r="Z145" s="207"/>
      <c r="AA145" s="207"/>
      <c r="AB145" s="207"/>
      <c r="AC145" s="207"/>
    </row>
    <row r="146" spans="2:29" ht="16.5" customHeight="1" x14ac:dyDescent="0.25">
      <c r="B146" s="207" t="s">
        <v>179</v>
      </c>
      <c r="C146" s="207"/>
      <c r="D146" s="207"/>
      <c r="E146" s="207"/>
      <c r="F146" s="207"/>
      <c r="G146" s="207"/>
      <c r="H146" s="207"/>
      <c r="I146" s="207"/>
      <c r="J146" s="207"/>
      <c r="K146" s="207"/>
      <c r="L146" s="207"/>
      <c r="M146" s="207"/>
      <c r="N146" s="207"/>
      <c r="O146" s="207"/>
      <c r="P146" s="207"/>
      <c r="Q146" s="207"/>
      <c r="R146" s="207"/>
      <c r="S146" s="207"/>
      <c r="T146" s="207"/>
      <c r="U146" s="207"/>
      <c r="V146" s="207"/>
      <c r="W146" s="207"/>
      <c r="X146" s="207"/>
      <c r="Y146" s="207"/>
      <c r="Z146" s="207"/>
      <c r="AA146" s="185"/>
      <c r="AB146" s="185"/>
      <c r="AC146" s="185"/>
    </row>
    <row r="147" spans="2:29" x14ac:dyDescent="0.25">
      <c r="B147" s="204" t="s">
        <v>180</v>
      </c>
      <c r="C147" s="204"/>
      <c r="D147" s="204"/>
      <c r="E147" s="204"/>
      <c r="F147" s="204"/>
      <c r="G147" s="204"/>
      <c r="H147" s="204"/>
      <c r="I147" s="204"/>
      <c r="J147" s="204"/>
      <c r="K147" s="204"/>
      <c r="L147" s="204"/>
      <c r="M147" s="204"/>
      <c r="N147" s="204"/>
      <c r="O147" s="204"/>
      <c r="P147" s="204"/>
      <c r="Q147" s="204"/>
      <c r="R147" s="204"/>
      <c r="S147" s="204"/>
      <c r="T147" s="204"/>
      <c r="U147" s="204"/>
      <c r="V147" s="204"/>
      <c r="W147" s="204"/>
      <c r="X147" s="204"/>
      <c r="Y147" s="204"/>
      <c r="Z147" s="204"/>
      <c r="AA147" s="204"/>
      <c r="AB147" s="204"/>
      <c r="AC147" s="204"/>
    </row>
    <row r="148" spans="2:29" x14ac:dyDescent="0.25">
      <c r="D148" s="3"/>
    </row>
    <row r="149" spans="2:29" x14ac:dyDescent="0.25">
      <c r="D149" s="3"/>
      <c r="J149" s="206" t="s">
        <v>42</v>
      </c>
      <c r="K149" s="206"/>
      <c r="L149" s="206"/>
      <c r="M149" s="206"/>
      <c r="N149" s="206"/>
      <c r="O149" s="206"/>
      <c r="P149" s="206"/>
      <c r="Q149" s="206"/>
      <c r="R149" s="206"/>
      <c r="S149" s="206"/>
      <c r="T149" s="206"/>
      <c r="U149" s="206"/>
      <c r="V149" s="206"/>
      <c r="W149" s="206"/>
      <c r="X149" s="206"/>
      <c r="Y149" s="206"/>
      <c r="Z149" s="206"/>
      <c r="AA149" s="206"/>
    </row>
    <row r="150" spans="2:29" x14ac:dyDescent="0.25">
      <c r="D150" s="3"/>
      <c r="J150" s="205" t="s">
        <v>43</v>
      </c>
      <c r="K150" s="205"/>
      <c r="L150" s="205"/>
      <c r="M150" s="205"/>
      <c r="N150" s="205"/>
      <c r="O150" s="205"/>
      <c r="P150" s="205"/>
      <c r="Q150" s="205"/>
      <c r="R150" s="205"/>
      <c r="S150" s="205"/>
      <c r="T150" s="205"/>
      <c r="U150" s="205"/>
      <c r="V150" s="205"/>
      <c r="W150" s="205"/>
      <c r="X150" s="205"/>
      <c r="Y150" s="205"/>
      <c r="Z150" s="205"/>
      <c r="AA150" s="205"/>
    </row>
    <row r="151" spans="2:29" x14ac:dyDescent="0.25">
      <c r="D151" s="3"/>
    </row>
    <row r="152" spans="2:29" x14ac:dyDescent="0.25">
      <c r="D152" s="57"/>
    </row>
    <row r="153" spans="2:29" x14ac:dyDescent="0.25">
      <c r="D153" s="57"/>
    </row>
    <row r="154" spans="2:29" x14ac:dyDescent="0.25">
      <c r="D154" s="57"/>
    </row>
  </sheetData>
  <mergeCells count="68">
    <mergeCell ref="S7:X7"/>
    <mergeCell ref="Y7:AD7"/>
    <mergeCell ref="B127:C127"/>
    <mergeCell ref="B128:C128"/>
    <mergeCell ref="M7:R7"/>
    <mergeCell ref="B50:D50"/>
    <mergeCell ref="D6:D8"/>
    <mergeCell ref="B19:C19"/>
    <mergeCell ref="B14:C14"/>
    <mergeCell ref="B20:D20"/>
    <mergeCell ref="B18:C18"/>
    <mergeCell ref="B15:C15"/>
    <mergeCell ref="B16:C16"/>
    <mergeCell ref="B17:C17"/>
    <mergeCell ref="B25:C25"/>
    <mergeCell ref="B53:C53"/>
    <mergeCell ref="AQ7:AV7"/>
    <mergeCell ref="B11:C11"/>
    <mergeCell ref="B12:C12"/>
    <mergeCell ref="B13:C13"/>
    <mergeCell ref="E6:E8"/>
    <mergeCell ref="B6:C8"/>
    <mergeCell ref="F6:L7"/>
    <mergeCell ref="B10:C10"/>
    <mergeCell ref="M6:CF6"/>
    <mergeCell ref="AW7:BB7"/>
    <mergeCell ref="BC7:BH7"/>
    <mergeCell ref="BI7:BN7"/>
    <mergeCell ref="BO7:BT7"/>
    <mergeCell ref="B9:D9"/>
    <mergeCell ref="AK7:AP7"/>
    <mergeCell ref="AE7:AJ7"/>
    <mergeCell ref="B141:AC141"/>
    <mergeCell ref="C76:C85"/>
    <mergeCell ref="C86:C95"/>
    <mergeCell ref="C106:C115"/>
    <mergeCell ref="C116:C125"/>
    <mergeCell ref="B134:C134"/>
    <mergeCell ref="B135:C135"/>
    <mergeCell ref="B137:C137"/>
    <mergeCell ref="B140:AC140"/>
    <mergeCell ref="B147:AC147"/>
    <mergeCell ref="B142:AC142"/>
    <mergeCell ref="J150:AA150"/>
    <mergeCell ref="J149:AA149"/>
    <mergeCell ref="B145:AC145"/>
    <mergeCell ref="B144:AA144"/>
    <mergeCell ref="B146:Z146"/>
    <mergeCell ref="B143:AC143"/>
    <mergeCell ref="B24:C24"/>
    <mergeCell ref="B21:C21"/>
    <mergeCell ref="B22:C22"/>
    <mergeCell ref="B23:C23"/>
    <mergeCell ref="B51:C51"/>
    <mergeCell ref="B26:C26"/>
    <mergeCell ref="B27:C27"/>
    <mergeCell ref="B28:C28"/>
    <mergeCell ref="B29:C29"/>
    <mergeCell ref="B30:C30"/>
    <mergeCell ref="B54:C54"/>
    <mergeCell ref="B129:C129"/>
    <mergeCell ref="B130:C130"/>
    <mergeCell ref="B131:C131"/>
    <mergeCell ref="B133:C133"/>
    <mergeCell ref="B55:D55"/>
    <mergeCell ref="C96:C105"/>
    <mergeCell ref="C66:C75"/>
    <mergeCell ref="C56:C65"/>
  </mergeCells>
  <phoneticPr fontId="6" type="noConversion"/>
  <printOptions horizontalCentered="1"/>
  <pageMargins left="0.23622047244094491" right="0.23622047244094491" top="0.35433070866141736" bottom="0.35433070866141736" header="0.31496062992125984" footer="0.31496062992125984"/>
  <pageSetup paperSize="8" scale="49" fitToHeight="0" orientation="landscape" r:id="rId1"/>
  <ignoredErrors>
    <ignoredError sqref="AP55 AM55" formulaRange="1"/>
    <ignoredError sqref="G21 F55 I55:L55 J126:L126 Y50 G134 N55 T55 Z55 AF55 AL55 AR55 AX55 BD55 BJ55 H55 G126:I126 AR137 H13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Biuro 4</dc:creator>
  <cp:lastModifiedBy>LK PK WPiA UO</cp:lastModifiedBy>
  <cp:lastPrinted>2019-10-24T19:16:09Z</cp:lastPrinted>
  <dcterms:created xsi:type="dcterms:W3CDTF">2017-02-07T16:30:44Z</dcterms:created>
  <dcterms:modified xsi:type="dcterms:W3CDTF">2019-11-20T08:23:22Z</dcterms:modified>
</cp:coreProperties>
</file>